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1" sheetId="7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'11'!$A$21:$BK$44</definedName>
    <definedName name="_xlnm.Print_Area" localSheetId="0">'11'!$A$1:$X$44</definedName>
  </definedNames>
  <calcPr calcId="125725"/>
</workbook>
</file>

<file path=xl/calcChain.xml><?xml version="1.0" encoding="utf-8"?>
<calcChain xmlns="http://schemas.openxmlformats.org/spreadsheetml/2006/main">
  <c r="M30" i="7"/>
  <c r="L30"/>
  <c r="I30"/>
  <c r="H30"/>
  <c r="G30"/>
  <c r="D30"/>
  <c r="D38"/>
  <c r="D37"/>
  <c r="D36"/>
  <c r="S20"/>
  <c r="R20"/>
  <c r="Q20"/>
  <c r="P20"/>
  <c r="D35" l="1"/>
  <c r="D33" s="1"/>
  <c r="D29" l="1"/>
  <c r="D20" s="1"/>
  <c r="D27" l="1"/>
  <c r="D22"/>
  <c r="W38" l="1"/>
  <c r="V38"/>
  <c r="U38"/>
  <c r="T38"/>
  <c r="O38"/>
  <c r="N38"/>
  <c r="W37"/>
  <c r="V37"/>
  <c r="U37"/>
  <c r="T37"/>
  <c r="O37"/>
  <c r="N37"/>
  <c r="W36"/>
  <c r="V36"/>
  <c r="U36"/>
  <c r="T36"/>
  <c r="O36"/>
  <c r="N36"/>
  <c r="M35"/>
  <c r="M33" s="1"/>
  <c r="L35"/>
  <c r="K35"/>
  <c r="K33" s="1"/>
  <c r="J35"/>
  <c r="J33" s="1"/>
  <c r="I35"/>
  <c r="I33" s="1"/>
  <c r="H35"/>
  <c r="H33" s="1"/>
  <c r="W33" s="1"/>
  <c r="G35"/>
  <c r="G33" s="1"/>
  <c r="F35"/>
  <c r="F33" s="1"/>
  <c r="E35"/>
  <c r="E33" s="1"/>
  <c r="H29" l="1"/>
  <c r="H22" s="1"/>
  <c r="W35"/>
  <c r="V33"/>
  <c r="G29"/>
  <c r="G20" s="1"/>
  <c r="T35"/>
  <c r="L33"/>
  <c r="T33" s="1"/>
  <c r="V35"/>
  <c r="U35"/>
  <c r="N33"/>
  <c r="O33"/>
  <c r="O35"/>
  <c r="N35"/>
  <c r="I29"/>
  <c r="O29" s="1"/>
  <c r="O20" s="1"/>
  <c r="T30"/>
  <c r="O30"/>
  <c r="N30"/>
  <c r="V30"/>
  <c r="H20" l="1"/>
  <c r="H27" s="1"/>
  <c r="W30"/>
  <c r="N29"/>
  <c r="N20" s="1"/>
  <c r="I20"/>
  <c r="I27" s="1"/>
  <c r="G22"/>
  <c r="U33"/>
  <c r="I22"/>
  <c r="L29"/>
  <c r="L20" s="1"/>
  <c r="U30"/>
  <c r="M29"/>
  <c r="M20" s="1"/>
  <c r="O22"/>
  <c r="W29" l="1"/>
  <c r="N27"/>
  <c r="O27"/>
  <c r="N22"/>
  <c r="T29"/>
  <c r="T20" s="1"/>
  <c r="L27"/>
  <c r="L22"/>
  <c r="U29"/>
  <c r="U20" s="1"/>
  <c r="V29"/>
  <c r="V20" s="1"/>
  <c r="M22"/>
  <c r="G27"/>
  <c r="T27" l="1"/>
  <c r="W22"/>
  <c r="W20"/>
  <c r="U27"/>
  <c r="V22"/>
  <c r="T22"/>
  <c r="U22"/>
  <c r="M27"/>
  <c r="V27" l="1"/>
  <c r="W27"/>
</calcChain>
</file>

<file path=xl/sharedStrings.xml><?xml version="1.0" encoding="utf-8"?>
<sst xmlns="http://schemas.openxmlformats.org/spreadsheetml/2006/main" count="435" uniqueCount="89">
  <si>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</si>
  <si>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</si>
  <si>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</si>
  <si>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</si>
  <si>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</si>
  <si>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</si>
  <si>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</si>
  <si>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</si>
  <si>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</si>
  <si>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</si>
  <si>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</si>
  <si>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</si>
  <si>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</si>
  <si>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</si>
  <si>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млн. рублей
(с НДС)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</si>
  <si>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</si>
  <si>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</si>
  <si>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</si>
  <si>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</si>
  <si>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</si>
  <si>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</si>
  <si>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</si>
  <si>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</si>
  <si>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</si>
  <si>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</si>
  <si>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</si>
  <si>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</si>
  <si>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</si>
  <si>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</si>
  <si>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</si>
  <si>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</si>
  <si>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</si>
  <si>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</si>
  <si>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</si>
  <si>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</si>
  <si>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</si>
  <si>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</si>
  <si>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</si>
  <si>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</si>
  <si>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</si>
  <si>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</si>
  <si>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</si>
  <si>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</si>
  <si>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</si>
  <si>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</si>
  <si>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</si>
  <si>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</si>
  <si>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14=9-4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</si>
  <si>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</si>
  <si>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</si>
  <si>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</si>
  <si>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</si>
  <si>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</si>
  <si>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</si>
  <si>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</si>
  <si>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</si>
  <si>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</si>
  <si>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</si>
  <si>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</si>
  <si>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</si>
  <si>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</si>
  <si>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</si>
  <si>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</si>
  <si>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</si>
  <si>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</si>
  <si>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</si>
  <si>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</si>
  <si>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</si>
  <si>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</si>
  <si>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</si>
  <si>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</si>
  <si>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</si>
  <si>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</si>
  <si>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</si>
  <si>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</si>
  <si>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</si>
  <si>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</si>
  <si>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</si>
  <si>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</si>
  <si>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</si>
  <si>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I</t>
  </si>
  <si>
    <t>2025</t>
  </si>
  <si>
    <t>приказом Министерства промышленности, торговли и энергетики Астраханской области от 30.08.2024 г. № 080-О</t>
  </si>
  <si>
    <t>Всего (2025)</t>
  </si>
  <si>
    <t>Техническое перевооружение  линий электропередач на ст. Зензели</t>
  </si>
  <si>
    <t>I_ПРИВНТЭ24_А03</t>
  </si>
  <si>
    <t>I_ПРИВНТЭ24_А01</t>
  </si>
  <si>
    <t>I_ПРИВНТЭ24_А02</t>
  </si>
  <si>
    <t>Техническое перевооружение ВЛ-0,4 кВ электроснабжение на ст.Н.Баскунчак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</si>
</sst>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1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</cellStyleXfs>
  <cellXfs count="56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164" fontId="6" fillId="0" borderId="0" xfId="1" applyNumberFormat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2" fillId="4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164" fontId="2" fillId="0" borderId="0" xfId="1" applyNumberFormat="1" applyFont="1" applyFill="1" applyAlignment="1">
      <alignment horizontal="left"/>
    </xf>
    <xf numFmtId="49" fontId="8" fillId="5" borderId="4" xfId="2" applyNumberFormat="1" applyFont="1" applyFill="1" applyBorder="1" applyAlignment="1">
      <alignment horizontal="center" vertical="center"/>
    </xf>
    <xf numFmtId="49" fontId="9" fillId="5" borderId="4" xfId="2" applyNumberFormat="1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165" fontId="10" fillId="5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6" borderId="4" xfId="2" applyNumberFormat="1" applyFont="1" applyFill="1" applyBorder="1" applyAlignment="1">
      <alignment horizontal="center" vertical="center"/>
    </xf>
    <xf numFmtId="0" fontId="10" fillId="6" borderId="4" xfId="2" applyFont="1" applyFill="1" applyBorder="1" applyAlignment="1">
      <alignment horizontal="center" vertical="center" wrapText="1"/>
    </xf>
    <xf numFmtId="164" fontId="10" fillId="6" borderId="4" xfId="2" applyNumberFormat="1" applyFont="1" applyFill="1" applyBorder="1" applyAlignment="1">
      <alignment horizontal="center" vertical="center"/>
    </xf>
    <xf numFmtId="49" fontId="8" fillId="7" borderId="4" xfId="2" applyNumberFormat="1" applyFont="1" applyFill="1" applyBorder="1" applyAlignment="1">
      <alignment horizontal="center" vertical="center"/>
    </xf>
    <xf numFmtId="0" fontId="8" fillId="7" borderId="4" xfId="2" applyFont="1" applyFill="1" applyBorder="1" applyAlignment="1">
      <alignment horizontal="center" vertical="center" wrapText="1"/>
    </xf>
    <xf numFmtId="0" fontId="8" fillId="7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8" borderId="4" xfId="2" applyNumberFormat="1" applyFont="1" applyFill="1" applyBorder="1" applyAlignment="1">
      <alignment horizontal="center" vertical="center"/>
    </xf>
    <xf numFmtId="164" fontId="8" fillId="8" borderId="4" xfId="2" applyNumberFormat="1" applyFont="1" applyFill="1" applyBorder="1" applyAlignment="1">
      <alignment horizontal="center" vertical="center" wrapText="1"/>
    </xf>
    <xf numFmtId="165" fontId="8" fillId="7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center" vertical="center"/>
    </xf>
    <xf numFmtId="49" fontId="8" fillId="9" borderId="4" xfId="2" applyNumberFormat="1" applyFont="1" applyFill="1" applyBorder="1" applyAlignment="1">
      <alignment horizontal="center" vertical="center"/>
    </xf>
    <xf numFmtId="0" fontId="8" fillId="9" borderId="4" xfId="2" applyFont="1" applyFill="1" applyBorder="1" applyAlignment="1">
      <alignment horizontal="center" vertical="center" wrapText="1"/>
    </xf>
    <xf numFmtId="165" fontId="8" fillId="9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49" fontId="8" fillId="10" borderId="4" xfId="2" applyNumberFormat="1" applyFont="1" applyFill="1" applyBorder="1" applyAlignment="1">
      <alignment horizontal="center" vertical="center"/>
    </xf>
    <xf numFmtId="0" fontId="9" fillId="10" borderId="4" xfId="2" applyFont="1" applyFill="1" applyBorder="1" applyAlignment="1">
      <alignment horizontal="center" vertical="center" wrapText="1"/>
    </xf>
    <xf numFmtId="0" fontId="8" fillId="10" borderId="4" xfId="2" applyFont="1" applyFill="1" applyBorder="1" applyAlignment="1">
      <alignment horizontal="center" vertical="center" wrapText="1"/>
    </xf>
    <xf numFmtId="164" fontId="8" fillId="10" borderId="4" xfId="2" applyNumberFormat="1" applyFont="1" applyFill="1" applyBorder="1" applyAlignment="1">
      <alignment horizontal="center" vertical="center"/>
    </xf>
    <xf numFmtId="164" fontId="9" fillId="10" borderId="4" xfId="2" applyNumberFormat="1" applyFont="1" applyFill="1" applyBorder="1" applyAlignment="1">
      <alignment horizontal="center" vertical="center"/>
    </xf>
    <xf numFmtId="164" fontId="8" fillId="9" borderId="4" xfId="2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textRotation="90" wrapText="1"/>
    </xf>
    <xf numFmtId="49" fontId="2" fillId="0" borderId="1" xfId="1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44"/>
  <sheetViews>
    <sheetView tabSelected="1" topLeftCell="A12" zoomScale="85" zoomScaleNormal="85" workbookViewId="0">
      <selection activeCell="H37" sqref="H37"/>
    </sheetView>
  </sheetViews>
  <sheetFormatPr defaultRowHeight="12.75"/>
  <cols>
    <col min="1" max="1" width="9.85546875" style="1" customWidth="1"/>
    <col min="2" max="2" width="43.140625" style="1" customWidth="1"/>
    <col min="3" max="3" width="17.7109375" style="1" customWidth="1"/>
    <col min="4" max="4" width="8.5703125" style="1" bestFit="1" customWidth="1"/>
    <col min="5" max="7" width="7.7109375" style="1" customWidth="1"/>
    <col min="8" max="8" width="8.7109375" style="1" customWidth="1"/>
    <col min="9" max="13" width="7.7109375" style="1" customWidth="1"/>
    <col min="14" max="14" width="9.140625" style="1" customWidth="1"/>
    <col min="15" max="15" width="13.140625" style="1" customWidth="1"/>
    <col min="16" max="16" width="6.7109375" style="1" customWidth="1"/>
    <col min="17" max="19" width="8.28515625" style="1" customWidth="1"/>
    <col min="20" max="20" width="10.140625" style="1" customWidth="1"/>
    <col min="21" max="21" width="10.28515625" style="1" customWidth="1"/>
    <col min="22" max="22" width="8.28515625" style="1" customWidth="1"/>
    <col min="23" max="23" width="12.140625" style="1" customWidth="1"/>
    <col min="24" max="24" width="10.42578125" style="1" customWidth="1"/>
    <col min="25" max="25" width="9.140625" style="1" customWidth="1"/>
    <col min="26" max="256" width="9.140625" style="1"/>
    <col min="257" max="257" width="9.85546875" style="1" customWidth="1"/>
    <col min="258" max="258" width="43.140625" style="1" customWidth="1"/>
    <col min="259" max="259" width="20.42578125" style="1" customWidth="1"/>
    <col min="260" max="263" width="7.7109375" style="1" customWidth="1"/>
    <col min="264" max="264" width="8.7109375" style="1" customWidth="1"/>
    <col min="265" max="269" width="7.7109375" style="1" customWidth="1"/>
    <col min="270" max="270" width="9.140625" style="1" customWidth="1"/>
    <col min="271" max="271" width="13.140625" style="1" customWidth="1"/>
    <col min="272" max="272" width="6.7109375" style="1" customWidth="1"/>
    <col min="273" max="275" width="8.28515625" style="1" customWidth="1"/>
    <col min="276" max="276" width="10.140625" style="1" customWidth="1"/>
    <col min="277" max="277" width="10.28515625" style="1" customWidth="1"/>
    <col min="278" max="278" width="8.28515625" style="1" customWidth="1"/>
    <col min="279" max="279" width="12.140625" style="1" customWidth="1"/>
    <col min="280" max="280" width="18.5703125" style="1" customWidth="1"/>
    <col min="281" max="281" width="9.140625" style="1" customWidth="1"/>
    <col min="282" max="512" width="9.140625" style="1"/>
    <col min="513" max="513" width="9.85546875" style="1" customWidth="1"/>
    <col min="514" max="514" width="43.140625" style="1" customWidth="1"/>
    <col min="515" max="515" width="20.42578125" style="1" customWidth="1"/>
    <col min="516" max="519" width="7.7109375" style="1" customWidth="1"/>
    <col min="520" max="520" width="8.7109375" style="1" customWidth="1"/>
    <col min="521" max="525" width="7.7109375" style="1" customWidth="1"/>
    <col min="526" max="526" width="9.140625" style="1" customWidth="1"/>
    <col min="527" max="527" width="13.140625" style="1" customWidth="1"/>
    <col min="528" max="528" width="6.7109375" style="1" customWidth="1"/>
    <col min="529" max="531" width="8.28515625" style="1" customWidth="1"/>
    <col min="532" max="532" width="10.140625" style="1" customWidth="1"/>
    <col min="533" max="533" width="10.28515625" style="1" customWidth="1"/>
    <col min="534" max="534" width="8.28515625" style="1" customWidth="1"/>
    <col min="535" max="535" width="12.140625" style="1" customWidth="1"/>
    <col min="536" max="536" width="18.5703125" style="1" customWidth="1"/>
    <col min="537" max="537" width="9.140625" style="1" customWidth="1"/>
    <col min="538" max="768" width="9.140625" style="1"/>
    <col min="769" max="769" width="9.85546875" style="1" customWidth="1"/>
    <col min="770" max="770" width="43.140625" style="1" customWidth="1"/>
    <col min="771" max="771" width="20.42578125" style="1" customWidth="1"/>
    <col min="772" max="775" width="7.7109375" style="1" customWidth="1"/>
    <col min="776" max="776" width="8.7109375" style="1" customWidth="1"/>
    <col min="777" max="781" width="7.7109375" style="1" customWidth="1"/>
    <col min="782" max="782" width="9.140625" style="1" customWidth="1"/>
    <col min="783" max="783" width="13.140625" style="1" customWidth="1"/>
    <col min="784" max="784" width="6.7109375" style="1" customWidth="1"/>
    <col min="785" max="787" width="8.28515625" style="1" customWidth="1"/>
    <col min="788" max="788" width="10.140625" style="1" customWidth="1"/>
    <col min="789" max="789" width="10.28515625" style="1" customWidth="1"/>
    <col min="790" max="790" width="8.28515625" style="1" customWidth="1"/>
    <col min="791" max="791" width="12.140625" style="1" customWidth="1"/>
    <col min="792" max="792" width="18.5703125" style="1" customWidth="1"/>
    <col min="793" max="793" width="9.140625" style="1" customWidth="1"/>
    <col min="794" max="1024" width="9.140625" style="1"/>
    <col min="1025" max="1025" width="9.85546875" style="1" customWidth="1"/>
    <col min="1026" max="1026" width="43.140625" style="1" customWidth="1"/>
    <col min="1027" max="1027" width="20.42578125" style="1" customWidth="1"/>
    <col min="1028" max="1031" width="7.7109375" style="1" customWidth="1"/>
    <col min="1032" max="1032" width="8.7109375" style="1" customWidth="1"/>
    <col min="1033" max="1037" width="7.7109375" style="1" customWidth="1"/>
    <col min="1038" max="1038" width="9.140625" style="1" customWidth="1"/>
    <col min="1039" max="1039" width="13.140625" style="1" customWidth="1"/>
    <col min="1040" max="1040" width="6.7109375" style="1" customWidth="1"/>
    <col min="1041" max="1043" width="8.28515625" style="1" customWidth="1"/>
    <col min="1044" max="1044" width="10.140625" style="1" customWidth="1"/>
    <col min="1045" max="1045" width="10.28515625" style="1" customWidth="1"/>
    <col min="1046" max="1046" width="8.28515625" style="1" customWidth="1"/>
    <col min="1047" max="1047" width="12.140625" style="1" customWidth="1"/>
    <col min="1048" max="1048" width="18.5703125" style="1" customWidth="1"/>
    <col min="1049" max="1049" width="9.140625" style="1" customWidth="1"/>
    <col min="1050" max="1280" width="9.140625" style="1"/>
    <col min="1281" max="1281" width="9.85546875" style="1" customWidth="1"/>
    <col min="1282" max="1282" width="43.140625" style="1" customWidth="1"/>
    <col min="1283" max="1283" width="20.42578125" style="1" customWidth="1"/>
    <col min="1284" max="1287" width="7.7109375" style="1" customWidth="1"/>
    <col min="1288" max="1288" width="8.7109375" style="1" customWidth="1"/>
    <col min="1289" max="1293" width="7.7109375" style="1" customWidth="1"/>
    <col min="1294" max="1294" width="9.140625" style="1" customWidth="1"/>
    <col min="1295" max="1295" width="13.140625" style="1" customWidth="1"/>
    <col min="1296" max="1296" width="6.7109375" style="1" customWidth="1"/>
    <col min="1297" max="1299" width="8.28515625" style="1" customWidth="1"/>
    <col min="1300" max="1300" width="10.140625" style="1" customWidth="1"/>
    <col min="1301" max="1301" width="10.28515625" style="1" customWidth="1"/>
    <col min="1302" max="1302" width="8.28515625" style="1" customWidth="1"/>
    <col min="1303" max="1303" width="12.140625" style="1" customWidth="1"/>
    <col min="1304" max="1304" width="18.5703125" style="1" customWidth="1"/>
    <col min="1305" max="1305" width="9.140625" style="1" customWidth="1"/>
    <col min="1306" max="1536" width="9.140625" style="1"/>
    <col min="1537" max="1537" width="9.85546875" style="1" customWidth="1"/>
    <col min="1538" max="1538" width="43.140625" style="1" customWidth="1"/>
    <col min="1539" max="1539" width="20.42578125" style="1" customWidth="1"/>
    <col min="1540" max="1543" width="7.7109375" style="1" customWidth="1"/>
    <col min="1544" max="1544" width="8.7109375" style="1" customWidth="1"/>
    <col min="1545" max="1549" width="7.7109375" style="1" customWidth="1"/>
    <col min="1550" max="1550" width="9.140625" style="1" customWidth="1"/>
    <col min="1551" max="1551" width="13.140625" style="1" customWidth="1"/>
    <col min="1552" max="1552" width="6.7109375" style="1" customWidth="1"/>
    <col min="1553" max="1555" width="8.28515625" style="1" customWidth="1"/>
    <col min="1556" max="1556" width="10.140625" style="1" customWidth="1"/>
    <col min="1557" max="1557" width="10.28515625" style="1" customWidth="1"/>
    <col min="1558" max="1558" width="8.28515625" style="1" customWidth="1"/>
    <col min="1559" max="1559" width="12.140625" style="1" customWidth="1"/>
    <col min="1560" max="1560" width="18.5703125" style="1" customWidth="1"/>
    <col min="1561" max="1561" width="9.140625" style="1" customWidth="1"/>
    <col min="1562" max="1792" width="9.140625" style="1"/>
    <col min="1793" max="1793" width="9.85546875" style="1" customWidth="1"/>
    <col min="1794" max="1794" width="43.140625" style="1" customWidth="1"/>
    <col min="1795" max="1795" width="20.42578125" style="1" customWidth="1"/>
    <col min="1796" max="1799" width="7.7109375" style="1" customWidth="1"/>
    <col min="1800" max="1800" width="8.7109375" style="1" customWidth="1"/>
    <col min="1801" max="1805" width="7.7109375" style="1" customWidth="1"/>
    <col min="1806" max="1806" width="9.140625" style="1" customWidth="1"/>
    <col min="1807" max="1807" width="13.140625" style="1" customWidth="1"/>
    <col min="1808" max="1808" width="6.7109375" style="1" customWidth="1"/>
    <col min="1809" max="1811" width="8.28515625" style="1" customWidth="1"/>
    <col min="1812" max="1812" width="10.140625" style="1" customWidth="1"/>
    <col min="1813" max="1813" width="10.28515625" style="1" customWidth="1"/>
    <col min="1814" max="1814" width="8.28515625" style="1" customWidth="1"/>
    <col min="1815" max="1815" width="12.140625" style="1" customWidth="1"/>
    <col min="1816" max="1816" width="18.5703125" style="1" customWidth="1"/>
    <col min="1817" max="1817" width="9.140625" style="1" customWidth="1"/>
    <col min="1818" max="2048" width="9.140625" style="1"/>
    <col min="2049" max="2049" width="9.85546875" style="1" customWidth="1"/>
    <col min="2050" max="2050" width="43.140625" style="1" customWidth="1"/>
    <col min="2051" max="2051" width="20.42578125" style="1" customWidth="1"/>
    <col min="2052" max="2055" width="7.7109375" style="1" customWidth="1"/>
    <col min="2056" max="2056" width="8.7109375" style="1" customWidth="1"/>
    <col min="2057" max="2061" width="7.7109375" style="1" customWidth="1"/>
    <col min="2062" max="2062" width="9.140625" style="1" customWidth="1"/>
    <col min="2063" max="2063" width="13.140625" style="1" customWidth="1"/>
    <col min="2064" max="2064" width="6.7109375" style="1" customWidth="1"/>
    <col min="2065" max="2067" width="8.28515625" style="1" customWidth="1"/>
    <col min="2068" max="2068" width="10.140625" style="1" customWidth="1"/>
    <col min="2069" max="2069" width="10.28515625" style="1" customWidth="1"/>
    <col min="2070" max="2070" width="8.28515625" style="1" customWidth="1"/>
    <col min="2071" max="2071" width="12.140625" style="1" customWidth="1"/>
    <col min="2072" max="2072" width="18.5703125" style="1" customWidth="1"/>
    <col min="2073" max="2073" width="9.140625" style="1" customWidth="1"/>
    <col min="2074" max="2304" width="9.140625" style="1"/>
    <col min="2305" max="2305" width="9.85546875" style="1" customWidth="1"/>
    <col min="2306" max="2306" width="43.140625" style="1" customWidth="1"/>
    <col min="2307" max="2307" width="20.42578125" style="1" customWidth="1"/>
    <col min="2308" max="2311" width="7.7109375" style="1" customWidth="1"/>
    <col min="2312" max="2312" width="8.7109375" style="1" customWidth="1"/>
    <col min="2313" max="2317" width="7.7109375" style="1" customWidth="1"/>
    <col min="2318" max="2318" width="9.140625" style="1" customWidth="1"/>
    <col min="2319" max="2319" width="13.140625" style="1" customWidth="1"/>
    <col min="2320" max="2320" width="6.7109375" style="1" customWidth="1"/>
    <col min="2321" max="2323" width="8.28515625" style="1" customWidth="1"/>
    <col min="2324" max="2324" width="10.140625" style="1" customWidth="1"/>
    <col min="2325" max="2325" width="10.28515625" style="1" customWidth="1"/>
    <col min="2326" max="2326" width="8.28515625" style="1" customWidth="1"/>
    <col min="2327" max="2327" width="12.140625" style="1" customWidth="1"/>
    <col min="2328" max="2328" width="18.5703125" style="1" customWidth="1"/>
    <col min="2329" max="2329" width="9.140625" style="1" customWidth="1"/>
    <col min="2330" max="2560" width="9.140625" style="1"/>
    <col min="2561" max="2561" width="9.85546875" style="1" customWidth="1"/>
    <col min="2562" max="2562" width="43.140625" style="1" customWidth="1"/>
    <col min="2563" max="2563" width="20.42578125" style="1" customWidth="1"/>
    <col min="2564" max="2567" width="7.7109375" style="1" customWidth="1"/>
    <col min="2568" max="2568" width="8.7109375" style="1" customWidth="1"/>
    <col min="2569" max="2573" width="7.7109375" style="1" customWidth="1"/>
    <col min="2574" max="2574" width="9.140625" style="1" customWidth="1"/>
    <col min="2575" max="2575" width="13.140625" style="1" customWidth="1"/>
    <col min="2576" max="2576" width="6.7109375" style="1" customWidth="1"/>
    <col min="2577" max="2579" width="8.28515625" style="1" customWidth="1"/>
    <col min="2580" max="2580" width="10.140625" style="1" customWidth="1"/>
    <col min="2581" max="2581" width="10.28515625" style="1" customWidth="1"/>
    <col min="2582" max="2582" width="8.28515625" style="1" customWidth="1"/>
    <col min="2583" max="2583" width="12.140625" style="1" customWidth="1"/>
    <col min="2584" max="2584" width="18.5703125" style="1" customWidth="1"/>
    <col min="2585" max="2585" width="9.140625" style="1" customWidth="1"/>
    <col min="2586" max="2816" width="9.140625" style="1"/>
    <col min="2817" max="2817" width="9.85546875" style="1" customWidth="1"/>
    <col min="2818" max="2818" width="43.140625" style="1" customWidth="1"/>
    <col min="2819" max="2819" width="20.42578125" style="1" customWidth="1"/>
    <col min="2820" max="2823" width="7.7109375" style="1" customWidth="1"/>
    <col min="2824" max="2824" width="8.7109375" style="1" customWidth="1"/>
    <col min="2825" max="2829" width="7.7109375" style="1" customWidth="1"/>
    <col min="2830" max="2830" width="9.140625" style="1" customWidth="1"/>
    <col min="2831" max="2831" width="13.140625" style="1" customWidth="1"/>
    <col min="2832" max="2832" width="6.7109375" style="1" customWidth="1"/>
    <col min="2833" max="2835" width="8.28515625" style="1" customWidth="1"/>
    <col min="2836" max="2836" width="10.140625" style="1" customWidth="1"/>
    <col min="2837" max="2837" width="10.28515625" style="1" customWidth="1"/>
    <col min="2838" max="2838" width="8.28515625" style="1" customWidth="1"/>
    <col min="2839" max="2839" width="12.140625" style="1" customWidth="1"/>
    <col min="2840" max="2840" width="18.5703125" style="1" customWidth="1"/>
    <col min="2841" max="2841" width="9.140625" style="1" customWidth="1"/>
    <col min="2842" max="3072" width="9.140625" style="1"/>
    <col min="3073" max="3073" width="9.85546875" style="1" customWidth="1"/>
    <col min="3074" max="3074" width="43.140625" style="1" customWidth="1"/>
    <col min="3075" max="3075" width="20.42578125" style="1" customWidth="1"/>
    <col min="3076" max="3079" width="7.7109375" style="1" customWidth="1"/>
    <col min="3080" max="3080" width="8.7109375" style="1" customWidth="1"/>
    <col min="3081" max="3085" width="7.7109375" style="1" customWidth="1"/>
    <col min="3086" max="3086" width="9.140625" style="1" customWidth="1"/>
    <col min="3087" max="3087" width="13.140625" style="1" customWidth="1"/>
    <col min="3088" max="3088" width="6.7109375" style="1" customWidth="1"/>
    <col min="3089" max="3091" width="8.28515625" style="1" customWidth="1"/>
    <col min="3092" max="3092" width="10.140625" style="1" customWidth="1"/>
    <col min="3093" max="3093" width="10.28515625" style="1" customWidth="1"/>
    <col min="3094" max="3094" width="8.28515625" style="1" customWidth="1"/>
    <col min="3095" max="3095" width="12.140625" style="1" customWidth="1"/>
    <col min="3096" max="3096" width="18.5703125" style="1" customWidth="1"/>
    <col min="3097" max="3097" width="9.140625" style="1" customWidth="1"/>
    <col min="3098" max="3328" width="9.140625" style="1"/>
    <col min="3329" max="3329" width="9.85546875" style="1" customWidth="1"/>
    <col min="3330" max="3330" width="43.140625" style="1" customWidth="1"/>
    <col min="3331" max="3331" width="20.42578125" style="1" customWidth="1"/>
    <col min="3332" max="3335" width="7.7109375" style="1" customWidth="1"/>
    <col min="3336" max="3336" width="8.7109375" style="1" customWidth="1"/>
    <col min="3337" max="3341" width="7.7109375" style="1" customWidth="1"/>
    <col min="3342" max="3342" width="9.140625" style="1" customWidth="1"/>
    <col min="3343" max="3343" width="13.140625" style="1" customWidth="1"/>
    <col min="3344" max="3344" width="6.7109375" style="1" customWidth="1"/>
    <col min="3345" max="3347" width="8.28515625" style="1" customWidth="1"/>
    <col min="3348" max="3348" width="10.140625" style="1" customWidth="1"/>
    <col min="3349" max="3349" width="10.28515625" style="1" customWidth="1"/>
    <col min="3350" max="3350" width="8.28515625" style="1" customWidth="1"/>
    <col min="3351" max="3351" width="12.140625" style="1" customWidth="1"/>
    <col min="3352" max="3352" width="18.5703125" style="1" customWidth="1"/>
    <col min="3353" max="3353" width="9.140625" style="1" customWidth="1"/>
    <col min="3354" max="3584" width="9.140625" style="1"/>
    <col min="3585" max="3585" width="9.85546875" style="1" customWidth="1"/>
    <col min="3586" max="3586" width="43.140625" style="1" customWidth="1"/>
    <col min="3587" max="3587" width="20.42578125" style="1" customWidth="1"/>
    <col min="3588" max="3591" width="7.7109375" style="1" customWidth="1"/>
    <col min="3592" max="3592" width="8.7109375" style="1" customWidth="1"/>
    <col min="3593" max="3597" width="7.7109375" style="1" customWidth="1"/>
    <col min="3598" max="3598" width="9.140625" style="1" customWidth="1"/>
    <col min="3599" max="3599" width="13.140625" style="1" customWidth="1"/>
    <col min="3600" max="3600" width="6.7109375" style="1" customWidth="1"/>
    <col min="3601" max="3603" width="8.28515625" style="1" customWidth="1"/>
    <col min="3604" max="3604" width="10.140625" style="1" customWidth="1"/>
    <col min="3605" max="3605" width="10.28515625" style="1" customWidth="1"/>
    <col min="3606" max="3606" width="8.28515625" style="1" customWidth="1"/>
    <col min="3607" max="3607" width="12.140625" style="1" customWidth="1"/>
    <col min="3608" max="3608" width="18.5703125" style="1" customWidth="1"/>
    <col min="3609" max="3609" width="9.140625" style="1" customWidth="1"/>
    <col min="3610" max="3840" width="9.140625" style="1"/>
    <col min="3841" max="3841" width="9.85546875" style="1" customWidth="1"/>
    <col min="3842" max="3842" width="43.140625" style="1" customWidth="1"/>
    <col min="3843" max="3843" width="20.42578125" style="1" customWidth="1"/>
    <col min="3844" max="3847" width="7.7109375" style="1" customWidth="1"/>
    <col min="3848" max="3848" width="8.7109375" style="1" customWidth="1"/>
    <col min="3849" max="3853" width="7.7109375" style="1" customWidth="1"/>
    <col min="3854" max="3854" width="9.140625" style="1" customWidth="1"/>
    <col min="3855" max="3855" width="13.140625" style="1" customWidth="1"/>
    <col min="3856" max="3856" width="6.7109375" style="1" customWidth="1"/>
    <col min="3857" max="3859" width="8.28515625" style="1" customWidth="1"/>
    <col min="3860" max="3860" width="10.140625" style="1" customWidth="1"/>
    <col min="3861" max="3861" width="10.28515625" style="1" customWidth="1"/>
    <col min="3862" max="3862" width="8.28515625" style="1" customWidth="1"/>
    <col min="3863" max="3863" width="12.140625" style="1" customWidth="1"/>
    <col min="3864" max="3864" width="18.5703125" style="1" customWidth="1"/>
    <col min="3865" max="3865" width="9.140625" style="1" customWidth="1"/>
    <col min="3866" max="4096" width="9.140625" style="1"/>
    <col min="4097" max="4097" width="9.85546875" style="1" customWidth="1"/>
    <col min="4098" max="4098" width="43.140625" style="1" customWidth="1"/>
    <col min="4099" max="4099" width="20.42578125" style="1" customWidth="1"/>
    <col min="4100" max="4103" width="7.7109375" style="1" customWidth="1"/>
    <col min="4104" max="4104" width="8.7109375" style="1" customWidth="1"/>
    <col min="4105" max="4109" width="7.7109375" style="1" customWidth="1"/>
    <col min="4110" max="4110" width="9.140625" style="1" customWidth="1"/>
    <col min="4111" max="4111" width="13.140625" style="1" customWidth="1"/>
    <col min="4112" max="4112" width="6.7109375" style="1" customWidth="1"/>
    <col min="4113" max="4115" width="8.28515625" style="1" customWidth="1"/>
    <col min="4116" max="4116" width="10.140625" style="1" customWidth="1"/>
    <col min="4117" max="4117" width="10.28515625" style="1" customWidth="1"/>
    <col min="4118" max="4118" width="8.28515625" style="1" customWidth="1"/>
    <col min="4119" max="4119" width="12.140625" style="1" customWidth="1"/>
    <col min="4120" max="4120" width="18.5703125" style="1" customWidth="1"/>
    <col min="4121" max="4121" width="9.140625" style="1" customWidth="1"/>
    <col min="4122" max="4352" width="9.140625" style="1"/>
    <col min="4353" max="4353" width="9.85546875" style="1" customWidth="1"/>
    <col min="4354" max="4354" width="43.140625" style="1" customWidth="1"/>
    <col min="4355" max="4355" width="20.42578125" style="1" customWidth="1"/>
    <col min="4356" max="4359" width="7.7109375" style="1" customWidth="1"/>
    <col min="4360" max="4360" width="8.7109375" style="1" customWidth="1"/>
    <col min="4361" max="4365" width="7.7109375" style="1" customWidth="1"/>
    <col min="4366" max="4366" width="9.140625" style="1" customWidth="1"/>
    <col min="4367" max="4367" width="13.140625" style="1" customWidth="1"/>
    <col min="4368" max="4368" width="6.7109375" style="1" customWidth="1"/>
    <col min="4369" max="4371" width="8.28515625" style="1" customWidth="1"/>
    <col min="4372" max="4372" width="10.140625" style="1" customWidth="1"/>
    <col min="4373" max="4373" width="10.28515625" style="1" customWidth="1"/>
    <col min="4374" max="4374" width="8.28515625" style="1" customWidth="1"/>
    <col min="4375" max="4375" width="12.140625" style="1" customWidth="1"/>
    <col min="4376" max="4376" width="18.5703125" style="1" customWidth="1"/>
    <col min="4377" max="4377" width="9.140625" style="1" customWidth="1"/>
    <col min="4378" max="4608" width="9.140625" style="1"/>
    <col min="4609" max="4609" width="9.85546875" style="1" customWidth="1"/>
    <col min="4610" max="4610" width="43.140625" style="1" customWidth="1"/>
    <col min="4611" max="4611" width="20.42578125" style="1" customWidth="1"/>
    <col min="4612" max="4615" width="7.7109375" style="1" customWidth="1"/>
    <col min="4616" max="4616" width="8.7109375" style="1" customWidth="1"/>
    <col min="4617" max="4621" width="7.7109375" style="1" customWidth="1"/>
    <col min="4622" max="4622" width="9.140625" style="1" customWidth="1"/>
    <col min="4623" max="4623" width="13.140625" style="1" customWidth="1"/>
    <col min="4624" max="4624" width="6.7109375" style="1" customWidth="1"/>
    <col min="4625" max="4627" width="8.28515625" style="1" customWidth="1"/>
    <col min="4628" max="4628" width="10.140625" style="1" customWidth="1"/>
    <col min="4629" max="4629" width="10.28515625" style="1" customWidth="1"/>
    <col min="4630" max="4630" width="8.28515625" style="1" customWidth="1"/>
    <col min="4631" max="4631" width="12.140625" style="1" customWidth="1"/>
    <col min="4632" max="4632" width="18.5703125" style="1" customWidth="1"/>
    <col min="4633" max="4633" width="9.140625" style="1" customWidth="1"/>
    <col min="4634" max="4864" width="9.140625" style="1"/>
    <col min="4865" max="4865" width="9.85546875" style="1" customWidth="1"/>
    <col min="4866" max="4866" width="43.140625" style="1" customWidth="1"/>
    <col min="4867" max="4867" width="20.42578125" style="1" customWidth="1"/>
    <col min="4868" max="4871" width="7.7109375" style="1" customWidth="1"/>
    <col min="4872" max="4872" width="8.7109375" style="1" customWidth="1"/>
    <col min="4873" max="4877" width="7.7109375" style="1" customWidth="1"/>
    <col min="4878" max="4878" width="9.140625" style="1" customWidth="1"/>
    <col min="4879" max="4879" width="13.140625" style="1" customWidth="1"/>
    <col min="4880" max="4880" width="6.7109375" style="1" customWidth="1"/>
    <col min="4881" max="4883" width="8.28515625" style="1" customWidth="1"/>
    <col min="4884" max="4884" width="10.140625" style="1" customWidth="1"/>
    <col min="4885" max="4885" width="10.28515625" style="1" customWidth="1"/>
    <col min="4886" max="4886" width="8.28515625" style="1" customWidth="1"/>
    <col min="4887" max="4887" width="12.140625" style="1" customWidth="1"/>
    <col min="4888" max="4888" width="18.5703125" style="1" customWidth="1"/>
    <col min="4889" max="4889" width="9.140625" style="1" customWidth="1"/>
    <col min="4890" max="5120" width="9.140625" style="1"/>
    <col min="5121" max="5121" width="9.85546875" style="1" customWidth="1"/>
    <col min="5122" max="5122" width="43.140625" style="1" customWidth="1"/>
    <col min="5123" max="5123" width="20.42578125" style="1" customWidth="1"/>
    <col min="5124" max="5127" width="7.7109375" style="1" customWidth="1"/>
    <col min="5128" max="5128" width="8.7109375" style="1" customWidth="1"/>
    <col min="5129" max="5133" width="7.7109375" style="1" customWidth="1"/>
    <col min="5134" max="5134" width="9.140625" style="1" customWidth="1"/>
    <col min="5135" max="5135" width="13.140625" style="1" customWidth="1"/>
    <col min="5136" max="5136" width="6.7109375" style="1" customWidth="1"/>
    <col min="5137" max="5139" width="8.28515625" style="1" customWidth="1"/>
    <col min="5140" max="5140" width="10.140625" style="1" customWidth="1"/>
    <col min="5141" max="5141" width="10.28515625" style="1" customWidth="1"/>
    <col min="5142" max="5142" width="8.28515625" style="1" customWidth="1"/>
    <col min="5143" max="5143" width="12.140625" style="1" customWidth="1"/>
    <col min="5144" max="5144" width="18.5703125" style="1" customWidth="1"/>
    <col min="5145" max="5145" width="9.140625" style="1" customWidth="1"/>
    <col min="5146" max="5376" width="9.140625" style="1"/>
    <col min="5377" max="5377" width="9.85546875" style="1" customWidth="1"/>
    <col min="5378" max="5378" width="43.140625" style="1" customWidth="1"/>
    <col min="5379" max="5379" width="20.42578125" style="1" customWidth="1"/>
    <col min="5380" max="5383" width="7.7109375" style="1" customWidth="1"/>
    <col min="5384" max="5384" width="8.7109375" style="1" customWidth="1"/>
    <col min="5385" max="5389" width="7.7109375" style="1" customWidth="1"/>
    <col min="5390" max="5390" width="9.140625" style="1" customWidth="1"/>
    <col min="5391" max="5391" width="13.140625" style="1" customWidth="1"/>
    <col min="5392" max="5392" width="6.7109375" style="1" customWidth="1"/>
    <col min="5393" max="5395" width="8.28515625" style="1" customWidth="1"/>
    <col min="5396" max="5396" width="10.140625" style="1" customWidth="1"/>
    <col min="5397" max="5397" width="10.28515625" style="1" customWidth="1"/>
    <col min="5398" max="5398" width="8.28515625" style="1" customWidth="1"/>
    <col min="5399" max="5399" width="12.140625" style="1" customWidth="1"/>
    <col min="5400" max="5400" width="18.5703125" style="1" customWidth="1"/>
    <col min="5401" max="5401" width="9.140625" style="1" customWidth="1"/>
    <col min="5402" max="5632" width="9.140625" style="1"/>
    <col min="5633" max="5633" width="9.85546875" style="1" customWidth="1"/>
    <col min="5634" max="5634" width="43.140625" style="1" customWidth="1"/>
    <col min="5635" max="5635" width="20.42578125" style="1" customWidth="1"/>
    <col min="5636" max="5639" width="7.7109375" style="1" customWidth="1"/>
    <col min="5640" max="5640" width="8.7109375" style="1" customWidth="1"/>
    <col min="5641" max="5645" width="7.7109375" style="1" customWidth="1"/>
    <col min="5646" max="5646" width="9.140625" style="1" customWidth="1"/>
    <col min="5647" max="5647" width="13.140625" style="1" customWidth="1"/>
    <col min="5648" max="5648" width="6.7109375" style="1" customWidth="1"/>
    <col min="5649" max="5651" width="8.28515625" style="1" customWidth="1"/>
    <col min="5652" max="5652" width="10.140625" style="1" customWidth="1"/>
    <col min="5653" max="5653" width="10.28515625" style="1" customWidth="1"/>
    <col min="5654" max="5654" width="8.28515625" style="1" customWidth="1"/>
    <col min="5655" max="5655" width="12.140625" style="1" customWidth="1"/>
    <col min="5656" max="5656" width="18.5703125" style="1" customWidth="1"/>
    <col min="5657" max="5657" width="9.140625" style="1" customWidth="1"/>
    <col min="5658" max="5888" width="9.140625" style="1"/>
    <col min="5889" max="5889" width="9.85546875" style="1" customWidth="1"/>
    <col min="5890" max="5890" width="43.140625" style="1" customWidth="1"/>
    <col min="5891" max="5891" width="20.42578125" style="1" customWidth="1"/>
    <col min="5892" max="5895" width="7.7109375" style="1" customWidth="1"/>
    <col min="5896" max="5896" width="8.7109375" style="1" customWidth="1"/>
    <col min="5897" max="5901" width="7.7109375" style="1" customWidth="1"/>
    <col min="5902" max="5902" width="9.140625" style="1" customWidth="1"/>
    <col min="5903" max="5903" width="13.140625" style="1" customWidth="1"/>
    <col min="5904" max="5904" width="6.7109375" style="1" customWidth="1"/>
    <col min="5905" max="5907" width="8.28515625" style="1" customWidth="1"/>
    <col min="5908" max="5908" width="10.140625" style="1" customWidth="1"/>
    <col min="5909" max="5909" width="10.28515625" style="1" customWidth="1"/>
    <col min="5910" max="5910" width="8.28515625" style="1" customWidth="1"/>
    <col min="5911" max="5911" width="12.140625" style="1" customWidth="1"/>
    <col min="5912" max="5912" width="18.5703125" style="1" customWidth="1"/>
    <col min="5913" max="5913" width="9.140625" style="1" customWidth="1"/>
    <col min="5914" max="6144" width="9.140625" style="1"/>
    <col min="6145" max="6145" width="9.85546875" style="1" customWidth="1"/>
    <col min="6146" max="6146" width="43.140625" style="1" customWidth="1"/>
    <col min="6147" max="6147" width="20.42578125" style="1" customWidth="1"/>
    <col min="6148" max="6151" width="7.7109375" style="1" customWidth="1"/>
    <col min="6152" max="6152" width="8.7109375" style="1" customWidth="1"/>
    <col min="6153" max="6157" width="7.7109375" style="1" customWidth="1"/>
    <col min="6158" max="6158" width="9.140625" style="1" customWidth="1"/>
    <col min="6159" max="6159" width="13.140625" style="1" customWidth="1"/>
    <col min="6160" max="6160" width="6.7109375" style="1" customWidth="1"/>
    <col min="6161" max="6163" width="8.28515625" style="1" customWidth="1"/>
    <col min="6164" max="6164" width="10.140625" style="1" customWidth="1"/>
    <col min="6165" max="6165" width="10.28515625" style="1" customWidth="1"/>
    <col min="6166" max="6166" width="8.28515625" style="1" customWidth="1"/>
    <col min="6167" max="6167" width="12.140625" style="1" customWidth="1"/>
    <col min="6168" max="6168" width="18.5703125" style="1" customWidth="1"/>
    <col min="6169" max="6169" width="9.140625" style="1" customWidth="1"/>
    <col min="6170" max="6400" width="9.140625" style="1"/>
    <col min="6401" max="6401" width="9.85546875" style="1" customWidth="1"/>
    <col min="6402" max="6402" width="43.140625" style="1" customWidth="1"/>
    <col min="6403" max="6403" width="20.42578125" style="1" customWidth="1"/>
    <col min="6404" max="6407" width="7.7109375" style="1" customWidth="1"/>
    <col min="6408" max="6408" width="8.7109375" style="1" customWidth="1"/>
    <col min="6409" max="6413" width="7.7109375" style="1" customWidth="1"/>
    <col min="6414" max="6414" width="9.140625" style="1" customWidth="1"/>
    <col min="6415" max="6415" width="13.140625" style="1" customWidth="1"/>
    <col min="6416" max="6416" width="6.7109375" style="1" customWidth="1"/>
    <col min="6417" max="6419" width="8.28515625" style="1" customWidth="1"/>
    <col min="6420" max="6420" width="10.140625" style="1" customWidth="1"/>
    <col min="6421" max="6421" width="10.28515625" style="1" customWidth="1"/>
    <col min="6422" max="6422" width="8.28515625" style="1" customWidth="1"/>
    <col min="6423" max="6423" width="12.140625" style="1" customWidth="1"/>
    <col min="6424" max="6424" width="18.5703125" style="1" customWidth="1"/>
    <col min="6425" max="6425" width="9.140625" style="1" customWidth="1"/>
    <col min="6426" max="6656" width="9.140625" style="1"/>
    <col min="6657" max="6657" width="9.85546875" style="1" customWidth="1"/>
    <col min="6658" max="6658" width="43.140625" style="1" customWidth="1"/>
    <col min="6659" max="6659" width="20.42578125" style="1" customWidth="1"/>
    <col min="6660" max="6663" width="7.7109375" style="1" customWidth="1"/>
    <col min="6664" max="6664" width="8.7109375" style="1" customWidth="1"/>
    <col min="6665" max="6669" width="7.7109375" style="1" customWidth="1"/>
    <col min="6670" max="6670" width="9.140625" style="1" customWidth="1"/>
    <col min="6671" max="6671" width="13.140625" style="1" customWidth="1"/>
    <col min="6672" max="6672" width="6.7109375" style="1" customWidth="1"/>
    <col min="6673" max="6675" width="8.28515625" style="1" customWidth="1"/>
    <col min="6676" max="6676" width="10.140625" style="1" customWidth="1"/>
    <col min="6677" max="6677" width="10.28515625" style="1" customWidth="1"/>
    <col min="6678" max="6678" width="8.28515625" style="1" customWidth="1"/>
    <col min="6679" max="6679" width="12.140625" style="1" customWidth="1"/>
    <col min="6680" max="6680" width="18.5703125" style="1" customWidth="1"/>
    <col min="6681" max="6681" width="9.140625" style="1" customWidth="1"/>
    <col min="6682" max="6912" width="9.140625" style="1"/>
    <col min="6913" max="6913" width="9.85546875" style="1" customWidth="1"/>
    <col min="6914" max="6914" width="43.140625" style="1" customWidth="1"/>
    <col min="6915" max="6915" width="20.42578125" style="1" customWidth="1"/>
    <col min="6916" max="6919" width="7.7109375" style="1" customWidth="1"/>
    <col min="6920" max="6920" width="8.7109375" style="1" customWidth="1"/>
    <col min="6921" max="6925" width="7.7109375" style="1" customWidth="1"/>
    <col min="6926" max="6926" width="9.140625" style="1" customWidth="1"/>
    <col min="6927" max="6927" width="13.140625" style="1" customWidth="1"/>
    <col min="6928" max="6928" width="6.7109375" style="1" customWidth="1"/>
    <col min="6929" max="6931" width="8.28515625" style="1" customWidth="1"/>
    <col min="6932" max="6932" width="10.140625" style="1" customWidth="1"/>
    <col min="6933" max="6933" width="10.28515625" style="1" customWidth="1"/>
    <col min="6934" max="6934" width="8.28515625" style="1" customWidth="1"/>
    <col min="6935" max="6935" width="12.140625" style="1" customWidth="1"/>
    <col min="6936" max="6936" width="18.5703125" style="1" customWidth="1"/>
    <col min="6937" max="6937" width="9.140625" style="1" customWidth="1"/>
    <col min="6938" max="7168" width="9.140625" style="1"/>
    <col min="7169" max="7169" width="9.85546875" style="1" customWidth="1"/>
    <col min="7170" max="7170" width="43.140625" style="1" customWidth="1"/>
    <col min="7171" max="7171" width="20.42578125" style="1" customWidth="1"/>
    <col min="7172" max="7175" width="7.7109375" style="1" customWidth="1"/>
    <col min="7176" max="7176" width="8.7109375" style="1" customWidth="1"/>
    <col min="7177" max="7181" width="7.7109375" style="1" customWidth="1"/>
    <col min="7182" max="7182" width="9.140625" style="1" customWidth="1"/>
    <col min="7183" max="7183" width="13.140625" style="1" customWidth="1"/>
    <col min="7184" max="7184" width="6.7109375" style="1" customWidth="1"/>
    <col min="7185" max="7187" width="8.28515625" style="1" customWidth="1"/>
    <col min="7188" max="7188" width="10.140625" style="1" customWidth="1"/>
    <col min="7189" max="7189" width="10.28515625" style="1" customWidth="1"/>
    <col min="7190" max="7190" width="8.28515625" style="1" customWidth="1"/>
    <col min="7191" max="7191" width="12.140625" style="1" customWidth="1"/>
    <col min="7192" max="7192" width="18.5703125" style="1" customWidth="1"/>
    <col min="7193" max="7193" width="9.140625" style="1" customWidth="1"/>
    <col min="7194" max="7424" width="9.140625" style="1"/>
    <col min="7425" max="7425" width="9.85546875" style="1" customWidth="1"/>
    <col min="7426" max="7426" width="43.140625" style="1" customWidth="1"/>
    <col min="7427" max="7427" width="20.42578125" style="1" customWidth="1"/>
    <col min="7428" max="7431" width="7.7109375" style="1" customWidth="1"/>
    <col min="7432" max="7432" width="8.7109375" style="1" customWidth="1"/>
    <col min="7433" max="7437" width="7.7109375" style="1" customWidth="1"/>
    <col min="7438" max="7438" width="9.140625" style="1" customWidth="1"/>
    <col min="7439" max="7439" width="13.140625" style="1" customWidth="1"/>
    <col min="7440" max="7440" width="6.7109375" style="1" customWidth="1"/>
    <col min="7441" max="7443" width="8.28515625" style="1" customWidth="1"/>
    <col min="7444" max="7444" width="10.140625" style="1" customWidth="1"/>
    <col min="7445" max="7445" width="10.28515625" style="1" customWidth="1"/>
    <col min="7446" max="7446" width="8.28515625" style="1" customWidth="1"/>
    <col min="7447" max="7447" width="12.140625" style="1" customWidth="1"/>
    <col min="7448" max="7448" width="18.5703125" style="1" customWidth="1"/>
    <col min="7449" max="7449" width="9.140625" style="1" customWidth="1"/>
    <col min="7450" max="7680" width="9.140625" style="1"/>
    <col min="7681" max="7681" width="9.85546875" style="1" customWidth="1"/>
    <col min="7682" max="7682" width="43.140625" style="1" customWidth="1"/>
    <col min="7683" max="7683" width="20.42578125" style="1" customWidth="1"/>
    <col min="7684" max="7687" width="7.7109375" style="1" customWidth="1"/>
    <col min="7688" max="7688" width="8.7109375" style="1" customWidth="1"/>
    <col min="7689" max="7693" width="7.7109375" style="1" customWidth="1"/>
    <col min="7694" max="7694" width="9.140625" style="1" customWidth="1"/>
    <col min="7695" max="7695" width="13.140625" style="1" customWidth="1"/>
    <col min="7696" max="7696" width="6.7109375" style="1" customWidth="1"/>
    <col min="7697" max="7699" width="8.28515625" style="1" customWidth="1"/>
    <col min="7700" max="7700" width="10.140625" style="1" customWidth="1"/>
    <col min="7701" max="7701" width="10.28515625" style="1" customWidth="1"/>
    <col min="7702" max="7702" width="8.28515625" style="1" customWidth="1"/>
    <col min="7703" max="7703" width="12.140625" style="1" customWidth="1"/>
    <col min="7704" max="7704" width="18.5703125" style="1" customWidth="1"/>
    <col min="7705" max="7705" width="9.140625" style="1" customWidth="1"/>
    <col min="7706" max="7936" width="9.140625" style="1"/>
    <col min="7937" max="7937" width="9.85546875" style="1" customWidth="1"/>
    <col min="7938" max="7938" width="43.140625" style="1" customWidth="1"/>
    <col min="7939" max="7939" width="20.42578125" style="1" customWidth="1"/>
    <col min="7940" max="7943" width="7.7109375" style="1" customWidth="1"/>
    <col min="7944" max="7944" width="8.7109375" style="1" customWidth="1"/>
    <col min="7945" max="7949" width="7.7109375" style="1" customWidth="1"/>
    <col min="7950" max="7950" width="9.140625" style="1" customWidth="1"/>
    <col min="7951" max="7951" width="13.140625" style="1" customWidth="1"/>
    <col min="7952" max="7952" width="6.7109375" style="1" customWidth="1"/>
    <col min="7953" max="7955" width="8.28515625" style="1" customWidth="1"/>
    <col min="7956" max="7956" width="10.140625" style="1" customWidth="1"/>
    <col min="7957" max="7957" width="10.28515625" style="1" customWidth="1"/>
    <col min="7958" max="7958" width="8.28515625" style="1" customWidth="1"/>
    <col min="7959" max="7959" width="12.140625" style="1" customWidth="1"/>
    <col min="7960" max="7960" width="18.5703125" style="1" customWidth="1"/>
    <col min="7961" max="7961" width="9.140625" style="1" customWidth="1"/>
    <col min="7962" max="8192" width="9.140625" style="1"/>
    <col min="8193" max="8193" width="9.85546875" style="1" customWidth="1"/>
    <col min="8194" max="8194" width="43.140625" style="1" customWidth="1"/>
    <col min="8195" max="8195" width="20.42578125" style="1" customWidth="1"/>
    <col min="8196" max="8199" width="7.7109375" style="1" customWidth="1"/>
    <col min="8200" max="8200" width="8.7109375" style="1" customWidth="1"/>
    <col min="8201" max="8205" width="7.7109375" style="1" customWidth="1"/>
    <col min="8206" max="8206" width="9.140625" style="1" customWidth="1"/>
    <col min="8207" max="8207" width="13.140625" style="1" customWidth="1"/>
    <col min="8208" max="8208" width="6.7109375" style="1" customWidth="1"/>
    <col min="8209" max="8211" width="8.28515625" style="1" customWidth="1"/>
    <col min="8212" max="8212" width="10.140625" style="1" customWidth="1"/>
    <col min="8213" max="8213" width="10.28515625" style="1" customWidth="1"/>
    <col min="8214" max="8214" width="8.28515625" style="1" customWidth="1"/>
    <col min="8215" max="8215" width="12.140625" style="1" customWidth="1"/>
    <col min="8216" max="8216" width="18.5703125" style="1" customWidth="1"/>
    <col min="8217" max="8217" width="9.140625" style="1" customWidth="1"/>
    <col min="8218" max="8448" width="9.140625" style="1"/>
    <col min="8449" max="8449" width="9.85546875" style="1" customWidth="1"/>
    <col min="8450" max="8450" width="43.140625" style="1" customWidth="1"/>
    <col min="8451" max="8451" width="20.42578125" style="1" customWidth="1"/>
    <col min="8452" max="8455" width="7.7109375" style="1" customWidth="1"/>
    <col min="8456" max="8456" width="8.7109375" style="1" customWidth="1"/>
    <col min="8457" max="8461" width="7.7109375" style="1" customWidth="1"/>
    <col min="8462" max="8462" width="9.140625" style="1" customWidth="1"/>
    <col min="8463" max="8463" width="13.140625" style="1" customWidth="1"/>
    <col min="8464" max="8464" width="6.7109375" style="1" customWidth="1"/>
    <col min="8465" max="8467" width="8.28515625" style="1" customWidth="1"/>
    <col min="8468" max="8468" width="10.140625" style="1" customWidth="1"/>
    <col min="8469" max="8469" width="10.28515625" style="1" customWidth="1"/>
    <col min="8470" max="8470" width="8.28515625" style="1" customWidth="1"/>
    <col min="8471" max="8471" width="12.140625" style="1" customWidth="1"/>
    <col min="8472" max="8472" width="18.5703125" style="1" customWidth="1"/>
    <col min="8473" max="8473" width="9.140625" style="1" customWidth="1"/>
    <col min="8474" max="8704" width="9.140625" style="1"/>
    <col min="8705" max="8705" width="9.85546875" style="1" customWidth="1"/>
    <col min="8706" max="8706" width="43.140625" style="1" customWidth="1"/>
    <col min="8707" max="8707" width="20.42578125" style="1" customWidth="1"/>
    <col min="8708" max="8711" width="7.7109375" style="1" customWidth="1"/>
    <col min="8712" max="8712" width="8.7109375" style="1" customWidth="1"/>
    <col min="8713" max="8717" width="7.7109375" style="1" customWidth="1"/>
    <col min="8718" max="8718" width="9.140625" style="1" customWidth="1"/>
    <col min="8719" max="8719" width="13.140625" style="1" customWidth="1"/>
    <col min="8720" max="8720" width="6.7109375" style="1" customWidth="1"/>
    <col min="8721" max="8723" width="8.28515625" style="1" customWidth="1"/>
    <col min="8724" max="8724" width="10.140625" style="1" customWidth="1"/>
    <col min="8725" max="8725" width="10.28515625" style="1" customWidth="1"/>
    <col min="8726" max="8726" width="8.28515625" style="1" customWidth="1"/>
    <col min="8727" max="8727" width="12.140625" style="1" customWidth="1"/>
    <col min="8728" max="8728" width="18.5703125" style="1" customWidth="1"/>
    <col min="8729" max="8729" width="9.140625" style="1" customWidth="1"/>
    <col min="8730" max="8960" width="9.140625" style="1"/>
    <col min="8961" max="8961" width="9.85546875" style="1" customWidth="1"/>
    <col min="8962" max="8962" width="43.140625" style="1" customWidth="1"/>
    <col min="8963" max="8963" width="20.42578125" style="1" customWidth="1"/>
    <col min="8964" max="8967" width="7.7109375" style="1" customWidth="1"/>
    <col min="8968" max="8968" width="8.7109375" style="1" customWidth="1"/>
    <col min="8969" max="8973" width="7.7109375" style="1" customWidth="1"/>
    <col min="8974" max="8974" width="9.140625" style="1" customWidth="1"/>
    <col min="8975" max="8975" width="13.140625" style="1" customWidth="1"/>
    <col min="8976" max="8976" width="6.7109375" style="1" customWidth="1"/>
    <col min="8977" max="8979" width="8.28515625" style="1" customWidth="1"/>
    <col min="8980" max="8980" width="10.140625" style="1" customWidth="1"/>
    <col min="8981" max="8981" width="10.28515625" style="1" customWidth="1"/>
    <col min="8982" max="8982" width="8.28515625" style="1" customWidth="1"/>
    <col min="8983" max="8983" width="12.140625" style="1" customWidth="1"/>
    <col min="8984" max="8984" width="18.5703125" style="1" customWidth="1"/>
    <col min="8985" max="8985" width="9.140625" style="1" customWidth="1"/>
    <col min="8986" max="9216" width="9.140625" style="1"/>
    <col min="9217" max="9217" width="9.85546875" style="1" customWidth="1"/>
    <col min="9218" max="9218" width="43.140625" style="1" customWidth="1"/>
    <col min="9219" max="9219" width="20.42578125" style="1" customWidth="1"/>
    <col min="9220" max="9223" width="7.7109375" style="1" customWidth="1"/>
    <col min="9224" max="9224" width="8.7109375" style="1" customWidth="1"/>
    <col min="9225" max="9229" width="7.7109375" style="1" customWidth="1"/>
    <col min="9230" max="9230" width="9.140625" style="1" customWidth="1"/>
    <col min="9231" max="9231" width="13.140625" style="1" customWidth="1"/>
    <col min="9232" max="9232" width="6.7109375" style="1" customWidth="1"/>
    <col min="9233" max="9235" width="8.28515625" style="1" customWidth="1"/>
    <col min="9236" max="9236" width="10.140625" style="1" customWidth="1"/>
    <col min="9237" max="9237" width="10.28515625" style="1" customWidth="1"/>
    <col min="9238" max="9238" width="8.28515625" style="1" customWidth="1"/>
    <col min="9239" max="9239" width="12.140625" style="1" customWidth="1"/>
    <col min="9240" max="9240" width="18.5703125" style="1" customWidth="1"/>
    <col min="9241" max="9241" width="9.140625" style="1" customWidth="1"/>
    <col min="9242" max="9472" width="9.140625" style="1"/>
    <col min="9473" max="9473" width="9.85546875" style="1" customWidth="1"/>
    <col min="9474" max="9474" width="43.140625" style="1" customWidth="1"/>
    <col min="9475" max="9475" width="20.42578125" style="1" customWidth="1"/>
    <col min="9476" max="9479" width="7.7109375" style="1" customWidth="1"/>
    <col min="9480" max="9480" width="8.7109375" style="1" customWidth="1"/>
    <col min="9481" max="9485" width="7.7109375" style="1" customWidth="1"/>
    <col min="9486" max="9486" width="9.140625" style="1" customWidth="1"/>
    <col min="9487" max="9487" width="13.140625" style="1" customWidth="1"/>
    <col min="9488" max="9488" width="6.7109375" style="1" customWidth="1"/>
    <col min="9489" max="9491" width="8.28515625" style="1" customWidth="1"/>
    <col min="9492" max="9492" width="10.140625" style="1" customWidth="1"/>
    <col min="9493" max="9493" width="10.28515625" style="1" customWidth="1"/>
    <col min="9494" max="9494" width="8.28515625" style="1" customWidth="1"/>
    <col min="9495" max="9495" width="12.140625" style="1" customWidth="1"/>
    <col min="9496" max="9496" width="18.5703125" style="1" customWidth="1"/>
    <col min="9497" max="9497" width="9.140625" style="1" customWidth="1"/>
    <col min="9498" max="9728" width="9.140625" style="1"/>
    <col min="9729" max="9729" width="9.85546875" style="1" customWidth="1"/>
    <col min="9730" max="9730" width="43.140625" style="1" customWidth="1"/>
    <col min="9731" max="9731" width="20.42578125" style="1" customWidth="1"/>
    <col min="9732" max="9735" width="7.7109375" style="1" customWidth="1"/>
    <col min="9736" max="9736" width="8.7109375" style="1" customWidth="1"/>
    <col min="9737" max="9741" width="7.7109375" style="1" customWidth="1"/>
    <col min="9742" max="9742" width="9.140625" style="1" customWidth="1"/>
    <col min="9743" max="9743" width="13.140625" style="1" customWidth="1"/>
    <col min="9744" max="9744" width="6.7109375" style="1" customWidth="1"/>
    <col min="9745" max="9747" width="8.28515625" style="1" customWidth="1"/>
    <col min="9748" max="9748" width="10.140625" style="1" customWidth="1"/>
    <col min="9749" max="9749" width="10.28515625" style="1" customWidth="1"/>
    <col min="9750" max="9750" width="8.28515625" style="1" customWidth="1"/>
    <col min="9751" max="9751" width="12.140625" style="1" customWidth="1"/>
    <col min="9752" max="9752" width="18.5703125" style="1" customWidth="1"/>
    <col min="9753" max="9753" width="9.140625" style="1" customWidth="1"/>
    <col min="9754" max="9984" width="9.140625" style="1"/>
    <col min="9985" max="9985" width="9.85546875" style="1" customWidth="1"/>
    <col min="9986" max="9986" width="43.140625" style="1" customWidth="1"/>
    <col min="9987" max="9987" width="20.42578125" style="1" customWidth="1"/>
    <col min="9988" max="9991" width="7.7109375" style="1" customWidth="1"/>
    <col min="9992" max="9992" width="8.7109375" style="1" customWidth="1"/>
    <col min="9993" max="9997" width="7.7109375" style="1" customWidth="1"/>
    <col min="9998" max="9998" width="9.140625" style="1" customWidth="1"/>
    <col min="9999" max="9999" width="13.140625" style="1" customWidth="1"/>
    <col min="10000" max="10000" width="6.7109375" style="1" customWidth="1"/>
    <col min="10001" max="10003" width="8.28515625" style="1" customWidth="1"/>
    <col min="10004" max="10004" width="10.140625" style="1" customWidth="1"/>
    <col min="10005" max="10005" width="10.28515625" style="1" customWidth="1"/>
    <col min="10006" max="10006" width="8.28515625" style="1" customWidth="1"/>
    <col min="10007" max="10007" width="12.140625" style="1" customWidth="1"/>
    <col min="10008" max="10008" width="18.5703125" style="1" customWidth="1"/>
    <col min="10009" max="10009" width="9.140625" style="1" customWidth="1"/>
    <col min="10010" max="10240" width="9.140625" style="1"/>
    <col min="10241" max="10241" width="9.85546875" style="1" customWidth="1"/>
    <col min="10242" max="10242" width="43.140625" style="1" customWidth="1"/>
    <col min="10243" max="10243" width="20.42578125" style="1" customWidth="1"/>
    <col min="10244" max="10247" width="7.7109375" style="1" customWidth="1"/>
    <col min="10248" max="10248" width="8.7109375" style="1" customWidth="1"/>
    <col min="10249" max="10253" width="7.7109375" style="1" customWidth="1"/>
    <col min="10254" max="10254" width="9.140625" style="1" customWidth="1"/>
    <col min="10255" max="10255" width="13.140625" style="1" customWidth="1"/>
    <col min="10256" max="10256" width="6.7109375" style="1" customWidth="1"/>
    <col min="10257" max="10259" width="8.28515625" style="1" customWidth="1"/>
    <col min="10260" max="10260" width="10.140625" style="1" customWidth="1"/>
    <col min="10261" max="10261" width="10.28515625" style="1" customWidth="1"/>
    <col min="10262" max="10262" width="8.28515625" style="1" customWidth="1"/>
    <col min="10263" max="10263" width="12.140625" style="1" customWidth="1"/>
    <col min="10264" max="10264" width="18.5703125" style="1" customWidth="1"/>
    <col min="10265" max="10265" width="9.140625" style="1" customWidth="1"/>
    <col min="10266" max="10496" width="9.140625" style="1"/>
    <col min="10497" max="10497" width="9.85546875" style="1" customWidth="1"/>
    <col min="10498" max="10498" width="43.140625" style="1" customWidth="1"/>
    <col min="10499" max="10499" width="20.42578125" style="1" customWidth="1"/>
    <col min="10500" max="10503" width="7.7109375" style="1" customWidth="1"/>
    <col min="10504" max="10504" width="8.7109375" style="1" customWidth="1"/>
    <col min="10505" max="10509" width="7.7109375" style="1" customWidth="1"/>
    <col min="10510" max="10510" width="9.140625" style="1" customWidth="1"/>
    <col min="10511" max="10511" width="13.140625" style="1" customWidth="1"/>
    <col min="10512" max="10512" width="6.7109375" style="1" customWidth="1"/>
    <col min="10513" max="10515" width="8.28515625" style="1" customWidth="1"/>
    <col min="10516" max="10516" width="10.140625" style="1" customWidth="1"/>
    <col min="10517" max="10517" width="10.28515625" style="1" customWidth="1"/>
    <col min="10518" max="10518" width="8.28515625" style="1" customWidth="1"/>
    <col min="10519" max="10519" width="12.140625" style="1" customWidth="1"/>
    <col min="10520" max="10520" width="18.5703125" style="1" customWidth="1"/>
    <col min="10521" max="10521" width="9.140625" style="1" customWidth="1"/>
    <col min="10522" max="10752" width="9.140625" style="1"/>
    <col min="10753" max="10753" width="9.85546875" style="1" customWidth="1"/>
    <col min="10754" max="10754" width="43.140625" style="1" customWidth="1"/>
    <col min="10755" max="10755" width="20.42578125" style="1" customWidth="1"/>
    <col min="10756" max="10759" width="7.7109375" style="1" customWidth="1"/>
    <col min="10760" max="10760" width="8.7109375" style="1" customWidth="1"/>
    <col min="10761" max="10765" width="7.7109375" style="1" customWidth="1"/>
    <col min="10766" max="10766" width="9.140625" style="1" customWidth="1"/>
    <col min="10767" max="10767" width="13.140625" style="1" customWidth="1"/>
    <col min="10768" max="10768" width="6.7109375" style="1" customWidth="1"/>
    <col min="10769" max="10771" width="8.28515625" style="1" customWidth="1"/>
    <col min="10772" max="10772" width="10.140625" style="1" customWidth="1"/>
    <col min="10773" max="10773" width="10.28515625" style="1" customWidth="1"/>
    <col min="10774" max="10774" width="8.28515625" style="1" customWidth="1"/>
    <col min="10775" max="10775" width="12.140625" style="1" customWidth="1"/>
    <col min="10776" max="10776" width="18.5703125" style="1" customWidth="1"/>
    <col min="10777" max="10777" width="9.140625" style="1" customWidth="1"/>
    <col min="10778" max="11008" width="9.140625" style="1"/>
    <col min="11009" max="11009" width="9.85546875" style="1" customWidth="1"/>
    <col min="11010" max="11010" width="43.140625" style="1" customWidth="1"/>
    <col min="11011" max="11011" width="20.42578125" style="1" customWidth="1"/>
    <col min="11012" max="11015" width="7.7109375" style="1" customWidth="1"/>
    <col min="11016" max="11016" width="8.7109375" style="1" customWidth="1"/>
    <col min="11017" max="11021" width="7.7109375" style="1" customWidth="1"/>
    <col min="11022" max="11022" width="9.140625" style="1" customWidth="1"/>
    <col min="11023" max="11023" width="13.140625" style="1" customWidth="1"/>
    <col min="11024" max="11024" width="6.7109375" style="1" customWidth="1"/>
    <col min="11025" max="11027" width="8.28515625" style="1" customWidth="1"/>
    <col min="11028" max="11028" width="10.140625" style="1" customWidth="1"/>
    <col min="11029" max="11029" width="10.28515625" style="1" customWidth="1"/>
    <col min="11030" max="11030" width="8.28515625" style="1" customWidth="1"/>
    <col min="11031" max="11031" width="12.140625" style="1" customWidth="1"/>
    <col min="11032" max="11032" width="18.5703125" style="1" customWidth="1"/>
    <col min="11033" max="11033" width="9.140625" style="1" customWidth="1"/>
    <col min="11034" max="11264" width="9.140625" style="1"/>
    <col min="11265" max="11265" width="9.85546875" style="1" customWidth="1"/>
    <col min="11266" max="11266" width="43.140625" style="1" customWidth="1"/>
    <col min="11267" max="11267" width="20.42578125" style="1" customWidth="1"/>
    <col min="11268" max="11271" width="7.7109375" style="1" customWidth="1"/>
    <col min="11272" max="11272" width="8.7109375" style="1" customWidth="1"/>
    <col min="11273" max="11277" width="7.7109375" style="1" customWidth="1"/>
    <col min="11278" max="11278" width="9.140625" style="1" customWidth="1"/>
    <col min="11279" max="11279" width="13.140625" style="1" customWidth="1"/>
    <col min="11280" max="11280" width="6.7109375" style="1" customWidth="1"/>
    <col min="11281" max="11283" width="8.28515625" style="1" customWidth="1"/>
    <col min="11284" max="11284" width="10.140625" style="1" customWidth="1"/>
    <col min="11285" max="11285" width="10.28515625" style="1" customWidth="1"/>
    <col min="11286" max="11286" width="8.28515625" style="1" customWidth="1"/>
    <col min="11287" max="11287" width="12.140625" style="1" customWidth="1"/>
    <col min="11288" max="11288" width="18.5703125" style="1" customWidth="1"/>
    <col min="11289" max="11289" width="9.140625" style="1" customWidth="1"/>
    <col min="11290" max="11520" width="9.140625" style="1"/>
    <col min="11521" max="11521" width="9.85546875" style="1" customWidth="1"/>
    <col min="11522" max="11522" width="43.140625" style="1" customWidth="1"/>
    <col min="11523" max="11523" width="20.42578125" style="1" customWidth="1"/>
    <col min="11524" max="11527" width="7.7109375" style="1" customWidth="1"/>
    <col min="11528" max="11528" width="8.7109375" style="1" customWidth="1"/>
    <col min="11529" max="11533" width="7.7109375" style="1" customWidth="1"/>
    <col min="11534" max="11534" width="9.140625" style="1" customWidth="1"/>
    <col min="11535" max="11535" width="13.140625" style="1" customWidth="1"/>
    <col min="11536" max="11536" width="6.7109375" style="1" customWidth="1"/>
    <col min="11537" max="11539" width="8.28515625" style="1" customWidth="1"/>
    <col min="11540" max="11540" width="10.140625" style="1" customWidth="1"/>
    <col min="11541" max="11541" width="10.28515625" style="1" customWidth="1"/>
    <col min="11542" max="11542" width="8.28515625" style="1" customWidth="1"/>
    <col min="11543" max="11543" width="12.140625" style="1" customWidth="1"/>
    <col min="11544" max="11544" width="18.5703125" style="1" customWidth="1"/>
    <col min="11545" max="11545" width="9.140625" style="1" customWidth="1"/>
    <col min="11546" max="11776" width="9.140625" style="1"/>
    <col min="11777" max="11777" width="9.85546875" style="1" customWidth="1"/>
    <col min="11778" max="11778" width="43.140625" style="1" customWidth="1"/>
    <col min="11779" max="11779" width="20.42578125" style="1" customWidth="1"/>
    <col min="11780" max="11783" width="7.7109375" style="1" customWidth="1"/>
    <col min="11784" max="11784" width="8.7109375" style="1" customWidth="1"/>
    <col min="11785" max="11789" width="7.7109375" style="1" customWidth="1"/>
    <col min="11790" max="11790" width="9.140625" style="1" customWidth="1"/>
    <col min="11791" max="11791" width="13.140625" style="1" customWidth="1"/>
    <col min="11792" max="11792" width="6.7109375" style="1" customWidth="1"/>
    <col min="11793" max="11795" width="8.28515625" style="1" customWidth="1"/>
    <col min="11796" max="11796" width="10.140625" style="1" customWidth="1"/>
    <col min="11797" max="11797" width="10.28515625" style="1" customWidth="1"/>
    <col min="11798" max="11798" width="8.28515625" style="1" customWidth="1"/>
    <col min="11799" max="11799" width="12.140625" style="1" customWidth="1"/>
    <col min="11800" max="11800" width="18.5703125" style="1" customWidth="1"/>
    <col min="11801" max="11801" width="9.140625" style="1" customWidth="1"/>
    <col min="11802" max="12032" width="9.140625" style="1"/>
    <col min="12033" max="12033" width="9.85546875" style="1" customWidth="1"/>
    <col min="12034" max="12034" width="43.140625" style="1" customWidth="1"/>
    <col min="12035" max="12035" width="20.42578125" style="1" customWidth="1"/>
    <col min="12036" max="12039" width="7.7109375" style="1" customWidth="1"/>
    <col min="12040" max="12040" width="8.7109375" style="1" customWidth="1"/>
    <col min="12041" max="12045" width="7.7109375" style="1" customWidth="1"/>
    <col min="12046" max="12046" width="9.140625" style="1" customWidth="1"/>
    <col min="12047" max="12047" width="13.140625" style="1" customWidth="1"/>
    <col min="12048" max="12048" width="6.7109375" style="1" customWidth="1"/>
    <col min="12049" max="12051" width="8.28515625" style="1" customWidth="1"/>
    <col min="12052" max="12052" width="10.140625" style="1" customWidth="1"/>
    <col min="12053" max="12053" width="10.28515625" style="1" customWidth="1"/>
    <col min="12054" max="12054" width="8.28515625" style="1" customWidth="1"/>
    <col min="12055" max="12055" width="12.140625" style="1" customWidth="1"/>
    <col min="12056" max="12056" width="18.5703125" style="1" customWidth="1"/>
    <col min="12057" max="12057" width="9.140625" style="1" customWidth="1"/>
    <col min="12058" max="12288" width="9.140625" style="1"/>
    <col min="12289" max="12289" width="9.85546875" style="1" customWidth="1"/>
    <col min="12290" max="12290" width="43.140625" style="1" customWidth="1"/>
    <col min="12291" max="12291" width="20.42578125" style="1" customWidth="1"/>
    <col min="12292" max="12295" width="7.7109375" style="1" customWidth="1"/>
    <col min="12296" max="12296" width="8.7109375" style="1" customWidth="1"/>
    <col min="12297" max="12301" width="7.7109375" style="1" customWidth="1"/>
    <col min="12302" max="12302" width="9.140625" style="1" customWidth="1"/>
    <col min="12303" max="12303" width="13.140625" style="1" customWidth="1"/>
    <col min="12304" max="12304" width="6.7109375" style="1" customWidth="1"/>
    <col min="12305" max="12307" width="8.28515625" style="1" customWidth="1"/>
    <col min="12308" max="12308" width="10.140625" style="1" customWidth="1"/>
    <col min="12309" max="12309" width="10.28515625" style="1" customWidth="1"/>
    <col min="12310" max="12310" width="8.28515625" style="1" customWidth="1"/>
    <col min="12311" max="12311" width="12.140625" style="1" customWidth="1"/>
    <col min="12312" max="12312" width="18.5703125" style="1" customWidth="1"/>
    <col min="12313" max="12313" width="9.140625" style="1" customWidth="1"/>
    <col min="12314" max="12544" width="9.140625" style="1"/>
    <col min="12545" max="12545" width="9.85546875" style="1" customWidth="1"/>
    <col min="12546" max="12546" width="43.140625" style="1" customWidth="1"/>
    <col min="12547" max="12547" width="20.42578125" style="1" customWidth="1"/>
    <col min="12548" max="12551" width="7.7109375" style="1" customWidth="1"/>
    <col min="12552" max="12552" width="8.7109375" style="1" customWidth="1"/>
    <col min="12553" max="12557" width="7.7109375" style="1" customWidth="1"/>
    <col min="12558" max="12558" width="9.140625" style="1" customWidth="1"/>
    <col min="12559" max="12559" width="13.140625" style="1" customWidth="1"/>
    <col min="12560" max="12560" width="6.7109375" style="1" customWidth="1"/>
    <col min="12561" max="12563" width="8.28515625" style="1" customWidth="1"/>
    <col min="12564" max="12564" width="10.140625" style="1" customWidth="1"/>
    <col min="12565" max="12565" width="10.28515625" style="1" customWidth="1"/>
    <col min="12566" max="12566" width="8.28515625" style="1" customWidth="1"/>
    <col min="12567" max="12567" width="12.140625" style="1" customWidth="1"/>
    <col min="12568" max="12568" width="18.5703125" style="1" customWidth="1"/>
    <col min="12569" max="12569" width="9.140625" style="1" customWidth="1"/>
    <col min="12570" max="12800" width="9.140625" style="1"/>
    <col min="12801" max="12801" width="9.85546875" style="1" customWidth="1"/>
    <col min="12802" max="12802" width="43.140625" style="1" customWidth="1"/>
    <col min="12803" max="12803" width="20.42578125" style="1" customWidth="1"/>
    <col min="12804" max="12807" width="7.7109375" style="1" customWidth="1"/>
    <col min="12808" max="12808" width="8.7109375" style="1" customWidth="1"/>
    <col min="12809" max="12813" width="7.7109375" style="1" customWidth="1"/>
    <col min="12814" max="12814" width="9.140625" style="1" customWidth="1"/>
    <col min="12815" max="12815" width="13.140625" style="1" customWidth="1"/>
    <col min="12816" max="12816" width="6.7109375" style="1" customWidth="1"/>
    <col min="12817" max="12819" width="8.28515625" style="1" customWidth="1"/>
    <col min="12820" max="12820" width="10.140625" style="1" customWidth="1"/>
    <col min="12821" max="12821" width="10.28515625" style="1" customWidth="1"/>
    <col min="12822" max="12822" width="8.28515625" style="1" customWidth="1"/>
    <col min="12823" max="12823" width="12.140625" style="1" customWidth="1"/>
    <col min="12824" max="12824" width="18.5703125" style="1" customWidth="1"/>
    <col min="12825" max="12825" width="9.140625" style="1" customWidth="1"/>
    <col min="12826" max="13056" width="9.140625" style="1"/>
    <col min="13057" max="13057" width="9.85546875" style="1" customWidth="1"/>
    <col min="13058" max="13058" width="43.140625" style="1" customWidth="1"/>
    <col min="13059" max="13059" width="20.42578125" style="1" customWidth="1"/>
    <col min="13060" max="13063" width="7.7109375" style="1" customWidth="1"/>
    <col min="13064" max="13064" width="8.7109375" style="1" customWidth="1"/>
    <col min="13065" max="13069" width="7.7109375" style="1" customWidth="1"/>
    <col min="13070" max="13070" width="9.140625" style="1" customWidth="1"/>
    <col min="13071" max="13071" width="13.140625" style="1" customWidth="1"/>
    <col min="13072" max="13072" width="6.7109375" style="1" customWidth="1"/>
    <col min="13073" max="13075" width="8.28515625" style="1" customWidth="1"/>
    <col min="13076" max="13076" width="10.140625" style="1" customWidth="1"/>
    <col min="13077" max="13077" width="10.28515625" style="1" customWidth="1"/>
    <col min="13078" max="13078" width="8.28515625" style="1" customWidth="1"/>
    <col min="13079" max="13079" width="12.140625" style="1" customWidth="1"/>
    <col min="13080" max="13080" width="18.5703125" style="1" customWidth="1"/>
    <col min="13081" max="13081" width="9.140625" style="1" customWidth="1"/>
    <col min="13082" max="13312" width="9.140625" style="1"/>
    <col min="13313" max="13313" width="9.85546875" style="1" customWidth="1"/>
    <col min="13314" max="13314" width="43.140625" style="1" customWidth="1"/>
    <col min="13315" max="13315" width="20.42578125" style="1" customWidth="1"/>
    <col min="13316" max="13319" width="7.7109375" style="1" customWidth="1"/>
    <col min="13320" max="13320" width="8.7109375" style="1" customWidth="1"/>
    <col min="13321" max="13325" width="7.7109375" style="1" customWidth="1"/>
    <col min="13326" max="13326" width="9.140625" style="1" customWidth="1"/>
    <col min="13327" max="13327" width="13.140625" style="1" customWidth="1"/>
    <col min="13328" max="13328" width="6.7109375" style="1" customWidth="1"/>
    <col min="13329" max="13331" width="8.28515625" style="1" customWidth="1"/>
    <col min="13332" max="13332" width="10.140625" style="1" customWidth="1"/>
    <col min="13333" max="13333" width="10.28515625" style="1" customWidth="1"/>
    <col min="13334" max="13334" width="8.28515625" style="1" customWidth="1"/>
    <col min="13335" max="13335" width="12.140625" style="1" customWidth="1"/>
    <col min="13336" max="13336" width="18.5703125" style="1" customWidth="1"/>
    <col min="13337" max="13337" width="9.140625" style="1" customWidth="1"/>
    <col min="13338" max="13568" width="9.140625" style="1"/>
    <col min="13569" max="13569" width="9.85546875" style="1" customWidth="1"/>
    <col min="13570" max="13570" width="43.140625" style="1" customWidth="1"/>
    <col min="13571" max="13571" width="20.42578125" style="1" customWidth="1"/>
    <col min="13572" max="13575" width="7.7109375" style="1" customWidth="1"/>
    <col min="13576" max="13576" width="8.7109375" style="1" customWidth="1"/>
    <col min="13577" max="13581" width="7.7109375" style="1" customWidth="1"/>
    <col min="13582" max="13582" width="9.140625" style="1" customWidth="1"/>
    <col min="13583" max="13583" width="13.140625" style="1" customWidth="1"/>
    <col min="13584" max="13584" width="6.7109375" style="1" customWidth="1"/>
    <col min="13585" max="13587" width="8.28515625" style="1" customWidth="1"/>
    <col min="13588" max="13588" width="10.140625" style="1" customWidth="1"/>
    <col min="13589" max="13589" width="10.28515625" style="1" customWidth="1"/>
    <col min="13590" max="13590" width="8.28515625" style="1" customWidth="1"/>
    <col min="13591" max="13591" width="12.140625" style="1" customWidth="1"/>
    <col min="13592" max="13592" width="18.5703125" style="1" customWidth="1"/>
    <col min="13593" max="13593" width="9.140625" style="1" customWidth="1"/>
    <col min="13594" max="13824" width="9.140625" style="1"/>
    <col min="13825" max="13825" width="9.85546875" style="1" customWidth="1"/>
    <col min="13826" max="13826" width="43.140625" style="1" customWidth="1"/>
    <col min="13827" max="13827" width="20.42578125" style="1" customWidth="1"/>
    <col min="13828" max="13831" width="7.7109375" style="1" customWidth="1"/>
    <col min="13832" max="13832" width="8.7109375" style="1" customWidth="1"/>
    <col min="13833" max="13837" width="7.7109375" style="1" customWidth="1"/>
    <col min="13838" max="13838" width="9.140625" style="1" customWidth="1"/>
    <col min="13839" max="13839" width="13.140625" style="1" customWidth="1"/>
    <col min="13840" max="13840" width="6.7109375" style="1" customWidth="1"/>
    <col min="13841" max="13843" width="8.28515625" style="1" customWidth="1"/>
    <col min="13844" max="13844" width="10.140625" style="1" customWidth="1"/>
    <col min="13845" max="13845" width="10.28515625" style="1" customWidth="1"/>
    <col min="13846" max="13846" width="8.28515625" style="1" customWidth="1"/>
    <col min="13847" max="13847" width="12.140625" style="1" customWidth="1"/>
    <col min="13848" max="13848" width="18.5703125" style="1" customWidth="1"/>
    <col min="13849" max="13849" width="9.140625" style="1" customWidth="1"/>
    <col min="13850" max="14080" width="9.140625" style="1"/>
    <col min="14081" max="14081" width="9.85546875" style="1" customWidth="1"/>
    <col min="14082" max="14082" width="43.140625" style="1" customWidth="1"/>
    <col min="14083" max="14083" width="20.42578125" style="1" customWidth="1"/>
    <col min="14084" max="14087" width="7.7109375" style="1" customWidth="1"/>
    <col min="14088" max="14088" width="8.7109375" style="1" customWidth="1"/>
    <col min="14089" max="14093" width="7.7109375" style="1" customWidth="1"/>
    <col min="14094" max="14094" width="9.140625" style="1" customWidth="1"/>
    <col min="14095" max="14095" width="13.140625" style="1" customWidth="1"/>
    <col min="14096" max="14096" width="6.7109375" style="1" customWidth="1"/>
    <col min="14097" max="14099" width="8.28515625" style="1" customWidth="1"/>
    <col min="14100" max="14100" width="10.140625" style="1" customWidth="1"/>
    <col min="14101" max="14101" width="10.28515625" style="1" customWidth="1"/>
    <col min="14102" max="14102" width="8.28515625" style="1" customWidth="1"/>
    <col min="14103" max="14103" width="12.140625" style="1" customWidth="1"/>
    <col min="14104" max="14104" width="18.5703125" style="1" customWidth="1"/>
    <col min="14105" max="14105" width="9.140625" style="1" customWidth="1"/>
    <col min="14106" max="14336" width="9.140625" style="1"/>
    <col min="14337" max="14337" width="9.85546875" style="1" customWidth="1"/>
    <col min="14338" max="14338" width="43.140625" style="1" customWidth="1"/>
    <col min="14339" max="14339" width="20.42578125" style="1" customWidth="1"/>
    <col min="14340" max="14343" width="7.7109375" style="1" customWidth="1"/>
    <col min="14344" max="14344" width="8.7109375" style="1" customWidth="1"/>
    <col min="14345" max="14349" width="7.7109375" style="1" customWidth="1"/>
    <col min="14350" max="14350" width="9.140625" style="1" customWidth="1"/>
    <col min="14351" max="14351" width="13.140625" style="1" customWidth="1"/>
    <col min="14352" max="14352" width="6.7109375" style="1" customWidth="1"/>
    <col min="14353" max="14355" width="8.28515625" style="1" customWidth="1"/>
    <col min="14356" max="14356" width="10.140625" style="1" customWidth="1"/>
    <col min="14357" max="14357" width="10.28515625" style="1" customWidth="1"/>
    <col min="14358" max="14358" width="8.28515625" style="1" customWidth="1"/>
    <col min="14359" max="14359" width="12.140625" style="1" customWidth="1"/>
    <col min="14360" max="14360" width="18.5703125" style="1" customWidth="1"/>
    <col min="14361" max="14361" width="9.140625" style="1" customWidth="1"/>
    <col min="14362" max="14592" width="9.140625" style="1"/>
    <col min="14593" max="14593" width="9.85546875" style="1" customWidth="1"/>
    <col min="14594" max="14594" width="43.140625" style="1" customWidth="1"/>
    <col min="14595" max="14595" width="20.42578125" style="1" customWidth="1"/>
    <col min="14596" max="14599" width="7.7109375" style="1" customWidth="1"/>
    <col min="14600" max="14600" width="8.7109375" style="1" customWidth="1"/>
    <col min="14601" max="14605" width="7.7109375" style="1" customWidth="1"/>
    <col min="14606" max="14606" width="9.140625" style="1" customWidth="1"/>
    <col min="14607" max="14607" width="13.140625" style="1" customWidth="1"/>
    <col min="14608" max="14608" width="6.7109375" style="1" customWidth="1"/>
    <col min="14609" max="14611" width="8.28515625" style="1" customWidth="1"/>
    <col min="14612" max="14612" width="10.140625" style="1" customWidth="1"/>
    <col min="14613" max="14613" width="10.28515625" style="1" customWidth="1"/>
    <col min="14614" max="14614" width="8.28515625" style="1" customWidth="1"/>
    <col min="14615" max="14615" width="12.140625" style="1" customWidth="1"/>
    <col min="14616" max="14616" width="18.5703125" style="1" customWidth="1"/>
    <col min="14617" max="14617" width="9.140625" style="1" customWidth="1"/>
    <col min="14618" max="14848" width="9.140625" style="1"/>
    <col min="14849" max="14849" width="9.85546875" style="1" customWidth="1"/>
    <col min="14850" max="14850" width="43.140625" style="1" customWidth="1"/>
    <col min="14851" max="14851" width="20.42578125" style="1" customWidth="1"/>
    <col min="14852" max="14855" width="7.7109375" style="1" customWidth="1"/>
    <col min="14856" max="14856" width="8.7109375" style="1" customWidth="1"/>
    <col min="14857" max="14861" width="7.7109375" style="1" customWidth="1"/>
    <col min="14862" max="14862" width="9.140625" style="1" customWidth="1"/>
    <col min="14863" max="14863" width="13.140625" style="1" customWidth="1"/>
    <col min="14864" max="14864" width="6.7109375" style="1" customWidth="1"/>
    <col min="14865" max="14867" width="8.28515625" style="1" customWidth="1"/>
    <col min="14868" max="14868" width="10.140625" style="1" customWidth="1"/>
    <col min="14869" max="14869" width="10.28515625" style="1" customWidth="1"/>
    <col min="14870" max="14870" width="8.28515625" style="1" customWidth="1"/>
    <col min="14871" max="14871" width="12.140625" style="1" customWidth="1"/>
    <col min="14872" max="14872" width="18.5703125" style="1" customWidth="1"/>
    <col min="14873" max="14873" width="9.140625" style="1" customWidth="1"/>
    <col min="14874" max="15104" width="9.140625" style="1"/>
    <col min="15105" max="15105" width="9.85546875" style="1" customWidth="1"/>
    <col min="15106" max="15106" width="43.140625" style="1" customWidth="1"/>
    <col min="15107" max="15107" width="20.42578125" style="1" customWidth="1"/>
    <col min="15108" max="15111" width="7.7109375" style="1" customWidth="1"/>
    <col min="15112" max="15112" width="8.7109375" style="1" customWidth="1"/>
    <col min="15113" max="15117" width="7.7109375" style="1" customWidth="1"/>
    <col min="15118" max="15118" width="9.140625" style="1" customWidth="1"/>
    <col min="15119" max="15119" width="13.140625" style="1" customWidth="1"/>
    <col min="15120" max="15120" width="6.7109375" style="1" customWidth="1"/>
    <col min="15121" max="15123" width="8.28515625" style="1" customWidth="1"/>
    <col min="15124" max="15124" width="10.140625" style="1" customWidth="1"/>
    <col min="15125" max="15125" width="10.28515625" style="1" customWidth="1"/>
    <col min="15126" max="15126" width="8.28515625" style="1" customWidth="1"/>
    <col min="15127" max="15127" width="12.140625" style="1" customWidth="1"/>
    <col min="15128" max="15128" width="18.5703125" style="1" customWidth="1"/>
    <col min="15129" max="15129" width="9.140625" style="1" customWidth="1"/>
    <col min="15130" max="15360" width="9.140625" style="1"/>
    <col min="15361" max="15361" width="9.85546875" style="1" customWidth="1"/>
    <col min="15362" max="15362" width="43.140625" style="1" customWidth="1"/>
    <col min="15363" max="15363" width="20.42578125" style="1" customWidth="1"/>
    <col min="15364" max="15367" width="7.7109375" style="1" customWidth="1"/>
    <col min="15368" max="15368" width="8.7109375" style="1" customWidth="1"/>
    <col min="15369" max="15373" width="7.7109375" style="1" customWidth="1"/>
    <col min="15374" max="15374" width="9.140625" style="1" customWidth="1"/>
    <col min="15375" max="15375" width="13.140625" style="1" customWidth="1"/>
    <col min="15376" max="15376" width="6.7109375" style="1" customWidth="1"/>
    <col min="15377" max="15379" width="8.28515625" style="1" customWidth="1"/>
    <col min="15380" max="15380" width="10.140625" style="1" customWidth="1"/>
    <col min="15381" max="15381" width="10.28515625" style="1" customWidth="1"/>
    <col min="15382" max="15382" width="8.28515625" style="1" customWidth="1"/>
    <col min="15383" max="15383" width="12.140625" style="1" customWidth="1"/>
    <col min="15384" max="15384" width="18.5703125" style="1" customWidth="1"/>
    <col min="15385" max="15385" width="9.140625" style="1" customWidth="1"/>
    <col min="15386" max="15616" width="9.140625" style="1"/>
    <col min="15617" max="15617" width="9.85546875" style="1" customWidth="1"/>
    <col min="15618" max="15618" width="43.140625" style="1" customWidth="1"/>
    <col min="15619" max="15619" width="20.42578125" style="1" customWidth="1"/>
    <col min="15620" max="15623" width="7.7109375" style="1" customWidth="1"/>
    <col min="15624" max="15624" width="8.7109375" style="1" customWidth="1"/>
    <col min="15625" max="15629" width="7.7109375" style="1" customWidth="1"/>
    <col min="15630" max="15630" width="9.140625" style="1" customWidth="1"/>
    <col min="15631" max="15631" width="13.140625" style="1" customWidth="1"/>
    <col min="15632" max="15632" width="6.7109375" style="1" customWidth="1"/>
    <col min="15633" max="15635" width="8.28515625" style="1" customWidth="1"/>
    <col min="15636" max="15636" width="10.140625" style="1" customWidth="1"/>
    <col min="15637" max="15637" width="10.28515625" style="1" customWidth="1"/>
    <col min="15638" max="15638" width="8.28515625" style="1" customWidth="1"/>
    <col min="15639" max="15639" width="12.140625" style="1" customWidth="1"/>
    <col min="15640" max="15640" width="18.5703125" style="1" customWidth="1"/>
    <col min="15641" max="15641" width="9.140625" style="1" customWidth="1"/>
    <col min="15642" max="15872" width="9.140625" style="1"/>
    <col min="15873" max="15873" width="9.85546875" style="1" customWidth="1"/>
    <col min="15874" max="15874" width="43.140625" style="1" customWidth="1"/>
    <col min="15875" max="15875" width="20.42578125" style="1" customWidth="1"/>
    <col min="15876" max="15879" width="7.7109375" style="1" customWidth="1"/>
    <col min="15880" max="15880" width="8.7109375" style="1" customWidth="1"/>
    <col min="15881" max="15885" width="7.7109375" style="1" customWidth="1"/>
    <col min="15886" max="15886" width="9.140625" style="1" customWidth="1"/>
    <col min="15887" max="15887" width="13.140625" style="1" customWidth="1"/>
    <col min="15888" max="15888" width="6.7109375" style="1" customWidth="1"/>
    <col min="15889" max="15891" width="8.28515625" style="1" customWidth="1"/>
    <col min="15892" max="15892" width="10.140625" style="1" customWidth="1"/>
    <col min="15893" max="15893" width="10.28515625" style="1" customWidth="1"/>
    <col min="15894" max="15894" width="8.28515625" style="1" customWidth="1"/>
    <col min="15895" max="15895" width="12.140625" style="1" customWidth="1"/>
    <col min="15896" max="15896" width="18.5703125" style="1" customWidth="1"/>
    <col min="15897" max="15897" width="9.140625" style="1" customWidth="1"/>
    <col min="15898" max="16128" width="9.140625" style="1"/>
    <col min="16129" max="16129" width="9.85546875" style="1" customWidth="1"/>
    <col min="16130" max="16130" width="43.140625" style="1" customWidth="1"/>
    <col min="16131" max="16131" width="20.42578125" style="1" customWidth="1"/>
    <col min="16132" max="16135" width="7.7109375" style="1" customWidth="1"/>
    <col min="16136" max="16136" width="8.7109375" style="1" customWidth="1"/>
    <col min="16137" max="16141" width="7.7109375" style="1" customWidth="1"/>
    <col min="16142" max="16142" width="9.140625" style="1" customWidth="1"/>
    <col min="16143" max="16143" width="13.140625" style="1" customWidth="1"/>
    <col min="16144" max="16144" width="6.7109375" style="1" customWidth="1"/>
    <col min="16145" max="16147" width="8.28515625" style="1" customWidth="1"/>
    <col min="16148" max="16148" width="10.140625" style="1" customWidth="1"/>
    <col min="16149" max="16149" width="10.28515625" style="1" customWidth="1"/>
    <col min="16150" max="16150" width="8.28515625" style="1" customWidth="1"/>
    <col min="16151" max="16151" width="12.140625" style="1" customWidth="1"/>
    <col min="16152" max="16152" width="18.5703125" style="1" customWidth="1"/>
    <col min="16153" max="16153" width="9.140625" style="1" customWidth="1"/>
    <col min="16154" max="16384" width="9.140625" style="1"/>
  </cols>
  <sheetData>
    <row r="1" spans="1:24">
      <c r="X1" s="9" t="s">
        <v>37</v>
      </c>
    </row>
    <row r="2" spans="1:24" ht="24" customHeight="1">
      <c r="P2" s="12"/>
      <c r="Q2" s="12"/>
      <c r="R2" s="12"/>
      <c r="S2" s="12"/>
      <c r="T2" s="12"/>
      <c r="U2" s="12"/>
      <c r="V2" s="50" t="s">
        <v>0</v>
      </c>
      <c r="W2" s="50"/>
      <c r="X2" s="50"/>
    </row>
    <row r="3" spans="1:24" ht="12" customHeight="1">
      <c r="A3" s="51" t="s">
        <v>38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</row>
    <row r="4" spans="1:24">
      <c r="F4" s="9"/>
      <c r="G4" s="47" t="s">
        <v>80</v>
      </c>
      <c r="H4" s="47"/>
      <c r="I4" s="1" t="s">
        <v>1</v>
      </c>
      <c r="J4" s="47" t="s">
        <v>81</v>
      </c>
      <c r="K4" s="47"/>
      <c r="L4" s="10" t="s">
        <v>2</v>
      </c>
    </row>
    <row r="5" spans="1:24">
      <c r="L5" s="10"/>
    </row>
    <row r="6" spans="1:24">
      <c r="F6" s="9" t="s">
        <v>3</v>
      </c>
      <c r="G6" s="48" t="s">
        <v>48</v>
      </c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24">
      <c r="G7" s="49" t="s">
        <v>4</v>
      </c>
      <c r="H7" s="49"/>
      <c r="I7" s="49"/>
      <c r="J7" s="49"/>
      <c r="K7" s="49"/>
      <c r="L7" s="49"/>
      <c r="M7" s="49"/>
      <c r="N7" s="49"/>
      <c r="O7" s="49"/>
      <c r="P7" s="11"/>
    </row>
    <row r="8" spans="1:24">
      <c r="L8" s="10"/>
    </row>
    <row r="9" spans="1:24">
      <c r="I9" s="9" t="s">
        <v>5</v>
      </c>
      <c r="J9" s="47" t="s">
        <v>81</v>
      </c>
      <c r="K9" s="47"/>
      <c r="L9" s="10" t="s">
        <v>6</v>
      </c>
    </row>
    <row r="10" spans="1:24">
      <c r="L10" s="10"/>
    </row>
    <row r="11" spans="1:24" ht="30" customHeight="1">
      <c r="G11" s="9" t="s">
        <v>7</v>
      </c>
      <c r="H11" s="55" t="s">
        <v>82</v>
      </c>
      <c r="I11" s="55"/>
      <c r="J11" s="55"/>
      <c r="K11" s="55"/>
      <c r="L11" s="55"/>
      <c r="M11" s="55"/>
      <c r="N11" s="55"/>
      <c r="O11" s="55"/>
      <c r="P11" s="55"/>
    </row>
    <row r="12" spans="1:24" ht="12.75" customHeight="1">
      <c r="K12" s="49" t="s">
        <v>8</v>
      </c>
      <c r="L12" s="49"/>
      <c r="M12" s="49"/>
      <c r="N12" s="49"/>
      <c r="O12" s="49"/>
      <c r="P12" s="49"/>
      <c r="Q12" s="49"/>
      <c r="R12" s="49"/>
      <c r="S12" s="49"/>
    </row>
    <row r="13" spans="1:24" ht="11.25" customHeight="1">
      <c r="L13" s="13"/>
      <c r="M13" s="13"/>
    </row>
    <row r="14" spans="1:24" ht="15" customHeight="1">
      <c r="A14" s="52" t="s">
        <v>9</v>
      </c>
      <c r="B14" s="52" t="s">
        <v>10</v>
      </c>
      <c r="C14" s="52" t="s">
        <v>11</v>
      </c>
      <c r="D14" s="53" t="s">
        <v>39</v>
      </c>
      <c r="E14" s="53"/>
      <c r="F14" s="53"/>
      <c r="G14" s="53"/>
      <c r="H14" s="53"/>
      <c r="I14" s="53"/>
      <c r="J14" s="53"/>
      <c r="K14" s="53"/>
      <c r="L14" s="53"/>
      <c r="M14" s="53"/>
      <c r="N14" s="52" t="s">
        <v>12</v>
      </c>
      <c r="O14" s="52"/>
      <c r="P14" s="52"/>
      <c r="Q14" s="52"/>
      <c r="R14" s="52"/>
      <c r="S14" s="52"/>
      <c r="T14" s="52"/>
      <c r="U14" s="52"/>
      <c r="V14" s="52"/>
      <c r="W14" s="52"/>
      <c r="X14" s="52" t="s">
        <v>13</v>
      </c>
    </row>
    <row r="15" spans="1:24" ht="15" customHeight="1">
      <c r="A15" s="52"/>
      <c r="B15" s="52"/>
      <c r="C15" s="52"/>
      <c r="D15" s="53" t="s">
        <v>83</v>
      </c>
      <c r="E15" s="53"/>
      <c r="F15" s="53"/>
      <c r="G15" s="53"/>
      <c r="H15" s="53"/>
      <c r="I15" s="53"/>
      <c r="J15" s="53"/>
      <c r="K15" s="53"/>
      <c r="L15" s="53"/>
      <c r="M15" s="53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</row>
    <row r="16" spans="1:24" ht="15" customHeight="1">
      <c r="A16" s="52"/>
      <c r="B16" s="52"/>
      <c r="C16" s="52"/>
      <c r="D16" s="53" t="s">
        <v>16</v>
      </c>
      <c r="E16" s="53"/>
      <c r="F16" s="53"/>
      <c r="G16" s="53"/>
      <c r="H16" s="53"/>
      <c r="I16" s="53" t="s">
        <v>17</v>
      </c>
      <c r="J16" s="53"/>
      <c r="K16" s="53"/>
      <c r="L16" s="53"/>
      <c r="M16" s="53"/>
      <c r="N16" s="54" t="s">
        <v>40</v>
      </c>
      <c r="O16" s="54"/>
      <c r="P16" s="54" t="s">
        <v>41</v>
      </c>
      <c r="Q16" s="54"/>
      <c r="R16" s="54" t="s">
        <v>42</v>
      </c>
      <c r="S16" s="54"/>
      <c r="T16" s="54" t="s">
        <v>43</v>
      </c>
      <c r="U16" s="54"/>
      <c r="V16" s="54" t="s">
        <v>44</v>
      </c>
      <c r="W16" s="54"/>
      <c r="X16" s="52"/>
    </row>
    <row r="17" spans="1:63" ht="111.75" customHeight="1">
      <c r="A17" s="52"/>
      <c r="B17" s="52"/>
      <c r="C17" s="52"/>
      <c r="D17" s="54" t="s">
        <v>40</v>
      </c>
      <c r="E17" s="54" t="s">
        <v>41</v>
      </c>
      <c r="F17" s="54" t="s">
        <v>42</v>
      </c>
      <c r="G17" s="54" t="s">
        <v>43</v>
      </c>
      <c r="H17" s="54" t="s">
        <v>45</v>
      </c>
      <c r="I17" s="54" t="s">
        <v>46</v>
      </c>
      <c r="J17" s="54" t="s">
        <v>41</v>
      </c>
      <c r="K17" s="54" t="s">
        <v>42</v>
      </c>
      <c r="L17" s="54" t="s">
        <v>43</v>
      </c>
      <c r="M17" s="54" t="s">
        <v>45</v>
      </c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2"/>
    </row>
    <row r="18" spans="1:63" ht="40.5" customHeight="1">
      <c r="A18" s="52"/>
      <c r="B18" s="52"/>
      <c r="C18" s="52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2" t="s">
        <v>14</v>
      </c>
      <c r="O18" s="2" t="s">
        <v>15</v>
      </c>
      <c r="P18" s="2" t="s">
        <v>14</v>
      </c>
      <c r="Q18" s="2" t="s">
        <v>15</v>
      </c>
      <c r="R18" s="2" t="s">
        <v>14</v>
      </c>
      <c r="S18" s="2" t="s">
        <v>15</v>
      </c>
      <c r="T18" s="2" t="s">
        <v>14</v>
      </c>
      <c r="U18" s="2" t="s">
        <v>15</v>
      </c>
      <c r="V18" s="2" t="s">
        <v>14</v>
      </c>
      <c r="W18" s="2" t="s">
        <v>15</v>
      </c>
      <c r="X18" s="52"/>
    </row>
    <row r="19" spans="1:63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 t="s">
        <v>47</v>
      </c>
      <c r="O19" s="3">
        <v>15</v>
      </c>
      <c r="P19" s="3">
        <v>16</v>
      </c>
      <c r="Q19" s="3">
        <v>17</v>
      </c>
      <c r="R19" s="3">
        <v>18</v>
      </c>
      <c r="S19" s="3">
        <v>19</v>
      </c>
      <c r="T19" s="3">
        <v>20</v>
      </c>
      <c r="U19" s="3">
        <v>21</v>
      </c>
      <c r="V19" s="3">
        <v>22</v>
      </c>
      <c r="W19" s="3">
        <v>23</v>
      </c>
      <c r="X19" s="3">
        <v>24</v>
      </c>
    </row>
    <row r="20" spans="1:63" ht="25.5">
      <c r="A20" s="14" t="s">
        <v>49</v>
      </c>
      <c r="B20" s="15" t="s">
        <v>50</v>
      </c>
      <c r="C20" s="16" t="s">
        <v>19</v>
      </c>
      <c r="D20" s="17">
        <f>D29</f>
        <v>9.1199999999999992</v>
      </c>
      <c r="E20" s="16" t="s">
        <v>20</v>
      </c>
      <c r="F20" s="16" t="s">
        <v>20</v>
      </c>
      <c r="G20" s="17">
        <f t="shared" ref="G20:I20" si="0">G29</f>
        <v>9.0359999999999996</v>
      </c>
      <c r="H20" s="17">
        <f t="shared" si="0"/>
        <v>8.4000000000000005E-2</v>
      </c>
      <c r="I20" s="17">
        <f t="shared" si="0"/>
        <v>0</v>
      </c>
      <c r="J20" s="16" t="s">
        <v>20</v>
      </c>
      <c r="K20" s="16" t="s">
        <v>20</v>
      </c>
      <c r="L20" s="17">
        <f t="shared" ref="L20:W20" si="1">L29</f>
        <v>0</v>
      </c>
      <c r="M20" s="17">
        <f t="shared" si="1"/>
        <v>0</v>
      </c>
      <c r="N20" s="17">
        <f t="shared" si="1"/>
        <v>-9.1199999999999992</v>
      </c>
      <c r="O20" s="17">
        <f t="shared" si="1"/>
        <v>0</v>
      </c>
      <c r="P20" s="17">
        <f t="shared" si="1"/>
        <v>0</v>
      </c>
      <c r="Q20" s="17">
        <f t="shared" si="1"/>
        <v>0</v>
      </c>
      <c r="R20" s="17">
        <f t="shared" si="1"/>
        <v>0</v>
      </c>
      <c r="S20" s="17">
        <f t="shared" si="1"/>
        <v>0</v>
      </c>
      <c r="T20" s="17">
        <f t="shared" si="1"/>
        <v>-9.0359999999999996</v>
      </c>
      <c r="U20" s="17">
        <f t="shared" si="1"/>
        <v>0</v>
      </c>
      <c r="V20" s="17">
        <f t="shared" si="1"/>
        <v>-8.4000000000000005E-2</v>
      </c>
      <c r="W20" s="17">
        <f t="shared" si="1"/>
        <v>0</v>
      </c>
      <c r="X20" s="17" t="s">
        <v>20</v>
      </c>
    </row>
    <row r="21" spans="1:63" s="4" customFormat="1">
      <c r="A21" s="18" t="s">
        <v>51</v>
      </c>
      <c r="B21" s="19" t="s">
        <v>52</v>
      </c>
      <c r="C21" s="20" t="s">
        <v>19</v>
      </c>
      <c r="D21" s="21" t="s">
        <v>20</v>
      </c>
      <c r="E21" s="21" t="s">
        <v>20</v>
      </c>
      <c r="F21" s="21" t="s">
        <v>20</v>
      </c>
      <c r="G21" s="21" t="s">
        <v>20</v>
      </c>
      <c r="H21" s="21" t="s">
        <v>20</v>
      </c>
      <c r="I21" s="21" t="s">
        <v>20</v>
      </c>
      <c r="J21" s="21" t="s">
        <v>20</v>
      </c>
      <c r="K21" s="21" t="s">
        <v>20</v>
      </c>
      <c r="L21" s="21" t="s">
        <v>20</v>
      </c>
      <c r="M21" s="21" t="s">
        <v>20</v>
      </c>
      <c r="N21" s="21" t="s">
        <v>20</v>
      </c>
      <c r="O21" s="21" t="s">
        <v>20</v>
      </c>
      <c r="P21" s="21" t="s">
        <v>20</v>
      </c>
      <c r="Q21" s="21" t="s">
        <v>20</v>
      </c>
      <c r="R21" s="21" t="s">
        <v>20</v>
      </c>
      <c r="S21" s="21" t="s">
        <v>20</v>
      </c>
      <c r="T21" s="21" t="s">
        <v>20</v>
      </c>
      <c r="U21" s="21" t="s">
        <v>20</v>
      </c>
      <c r="V21" s="21" t="s">
        <v>20</v>
      </c>
      <c r="W21" s="21" t="s">
        <v>20</v>
      </c>
      <c r="X21" s="21" t="s">
        <v>20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</row>
    <row r="22" spans="1:63" s="4" customFormat="1" ht="25.5">
      <c r="A22" s="18" t="s">
        <v>53</v>
      </c>
      <c r="B22" s="19" t="s">
        <v>54</v>
      </c>
      <c r="C22" s="22" t="s">
        <v>19</v>
      </c>
      <c r="D22" s="23">
        <f>D29</f>
        <v>9.1199999999999992</v>
      </c>
      <c r="E22" s="23" t="s">
        <v>20</v>
      </c>
      <c r="F22" s="23" t="s">
        <v>20</v>
      </c>
      <c r="G22" s="23">
        <f>G29</f>
        <v>9.0359999999999996</v>
      </c>
      <c r="H22" s="23">
        <f t="shared" ref="H22" si="2">H29</f>
        <v>8.4000000000000005E-2</v>
      </c>
      <c r="I22" s="23">
        <f>I29</f>
        <v>0</v>
      </c>
      <c r="J22" s="23" t="s">
        <v>20</v>
      </c>
      <c r="K22" s="23" t="s">
        <v>20</v>
      </c>
      <c r="L22" s="23">
        <f>L29</f>
        <v>0</v>
      </c>
      <c r="M22" s="23">
        <f t="shared" ref="M22:W22" si="3">M29</f>
        <v>0</v>
      </c>
      <c r="N22" s="23">
        <f t="shared" si="3"/>
        <v>-9.1199999999999992</v>
      </c>
      <c r="O22" s="23">
        <f t="shared" si="3"/>
        <v>0</v>
      </c>
      <c r="P22" s="23" t="s">
        <v>20</v>
      </c>
      <c r="Q22" s="23" t="s">
        <v>20</v>
      </c>
      <c r="R22" s="23" t="s">
        <v>20</v>
      </c>
      <c r="S22" s="23" t="s">
        <v>20</v>
      </c>
      <c r="T22" s="23">
        <f t="shared" si="3"/>
        <v>-9.0359999999999996</v>
      </c>
      <c r="U22" s="23">
        <f t="shared" si="3"/>
        <v>0</v>
      </c>
      <c r="V22" s="23">
        <f t="shared" si="3"/>
        <v>-8.4000000000000005E-2</v>
      </c>
      <c r="W22" s="23">
        <f t="shared" si="3"/>
        <v>0</v>
      </c>
      <c r="X22" s="23" t="s">
        <v>20</v>
      </c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</row>
    <row r="23" spans="1:63" s="6" customFormat="1" ht="38.25">
      <c r="A23" s="18" t="s">
        <v>55</v>
      </c>
      <c r="B23" s="19" t="s">
        <v>56</v>
      </c>
      <c r="C23" s="20" t="s">
        <v>19</v>
      </c>
      <c r="D23" s="21" t="s">
        <v>20</v>
      </c>
      <c r="E23" s="21" t="s">
        <v>20</v>
      </c>
      <c r="F23" s="21" t="s">
        <v>20</v>
      </c>
      <c r="G23" s="21" t="s">
        <v>20</v>
      </c>
      <c r="H23" s="21" t="s">
        <v>20</v>
      </c>
      <c r="I23" s="21" t="s">
        <v>20</v>
      </c>
      <c r="J23" s="21" t="s">
        <v>20</v>
      </c>
      <c r="K23" s="21" t="s">
        <v>20</v>
      </c>
      <c r="L23" s="21" t="s">
        <v>20</v>
      </c>
      <c r="M23" s="21" t="s">
        <v>20</v>
      </c>
      <c r="N23" s="21" t="s">
        <v>20</v>
      </c>
      <c r="O23" s="21" t="s">
        <v>20</v>
      </c>
      <c r="P23" s="21" t="s">
        <v>20</v>
      </c>
      <c r="Q23" s="21" t="s">
        <v>20</v>
      </c>
      <c r="R23" s="21" t="s">
        <v>20</v>
      </c>
      <c r="S23" s="21" t="s">
        <v>20</v>
      </c>
      <c r="T23" s="21" t="s">
        <v>20</v>
      </c>
      <c r="U23" s="21" t="s">
        <v>20</v>
      </c>
      <c r="V23" s="21" t="s">
        <v>20</v>
      </c>
      <c r="W23" s="21" t="s">
        <v>20</v>
      </c>
      <c r="X23" s="21" t="s">
        <v>20</v>
      </c>
      <c r="Y23" s="5"/>
    </row>
    <row r="24" spans="1:63" ht="25.5">
      <c r="A24" s="18" t="s">
        <v>57</v>
      </c>
      <c r="B24" s="19" t="s">
        <v>58</v>
      </c>
      <c r="C24" s="20" t="s">
        <v>19</v>
      </c>
      <c r="D24" s="21" t="s">
        <v>20</v>
      </c>
      <c r="E24" s="21" t="s">
        <v>20</v>
      </c>
      <c r="F24" s="21" t="s">
        <v>20</v>
      </c>
      <c r="G24" s="21" t="s">
        <v>20</v>
      </c>
      <c r="H24" s="21" t="s">
        <v>20</v>
      </c>
      <c r="I24" s="21" t="s">
        <v>20</v>
      </c>
      <c r="J24" s="21" t="s">
        <v>20</v>
      </c>
      <c r="K24" s="21" t="s">
        <v>20</v>
      </c>
      <c r="L24" s="21" t="s">
        <v>20</v>
      </c>
      <c r="M24" s="21" t="s">
        <v>20</v>
      </c>
      <c r="N24" s="21" t="s">
        <v>20</v>
      </c>
      <c r="O24" s="21" t="s">
        <v>20</v>
      </c>
      <c r="P24" s="21" t="s">
        <v>20</v>
      </c>
      <c r="Q24" s="21" t="s">
        <v>20</v>
      </c>
      <c r="R24" s="21" t="s">
        <v>20</v>
      </c>
      <c r="S24" s="21" t="s">
        <v>20</v>
      </c>
      <c r="T24" s="21" t="s">
        <v>20</v>
      </c>
      <c r="U24" s="21" t="s">
        <v>20</v>
      </c>
      <c r="V24" s="21" t="s">
        <v>20</v>
      </c>
      <c r="W24" s="21" t="s">
        <v>20</v>
      </c>
      <c r="X24" s="21" t="s">
        <v>20</v>
      </c>
    </row>
    <row r="25" spans="1:63" ht="25.5">
      <c r="A25" s="18" t="s">
        <v>59</v>
      </c>
      <c r="B25" s="19" t="s">
        <v>60</v>
      </c>
      <c r="C25" s="20" t="s">
        <v>19</v>
      </c>
      <c r="D25" s="21" t="s">
        <v>20</v>
      </c>
      <c r="E25" s="21" t="s">
        <v>20</v>
      </c>
      <c r="F25" s="21" t="s">
        <v>20</v>
      </c>
      <c r="G25" s="21" t="s">
        <v>20</v>
      </c>
      <c r="H25" s="21" t="s">
        <v>20</v>
      </c>
      <c r="I25" s="21" t="s">
        <v>20</v>
      </c>
      <c r="J25" s="21" t="s">
        <v>20</v>
      </c>
      <c r="K25" s="21" t="s">
        <v>20</v>
      </c>
      <c r="L25" s="21" t="s">
        <v>20</v>
      </c>
      <c r="M25" s="21" t="s">
        <v>20</v>
      </c>
      <c r="N25" s="21" t="s">
        <v>20</v>
      </c>
      <c r="O25" s="21" t="s">
        <v>20</v>
      </c>
      <c r="P25" s="21" t="s">
        <v>20</v>
      </c>
      <c r="Q25" s="21" t="s">
        <v>20</v>
      </c>
      <c r="R25" s="21" t="s">
        <v>20</v>
      </c>
      <c r="S25" s="21" t="s">
        <v>20</v>
      </c>
      <c r="T25" s="21" t="s">
        <v>20</v>
      </c>
      <c r="U25" s="21" t="s">
        <v>20</v>
      </c>
      <c r="V25" s="21" t="s">
        <v>20</v>
      </c>
      <c r="W25" s="21" t="s">
        <v>20</v>
      </c>
      <c r="X25" s="21" t="s">
        <v>20</v>
      </c>
    </row>
    <row r="26" spans="1:63">
      <c r="A26" s="18" t="s">
        <v>61</v>
      </c>
      <c r="B26" s="24" t="s">
        <v>62</v>
      </c>
      <c r="C26" s="20" t="s">
        <v>19</v>
      </c>
      <c r="D26" s="21" t="s">
        <v>20</v>
      </c>
      <c r="E26" s="21" t="s">
        <v>20</v>
      </c>
      <c r="F26" s="21" t="s">
        <v>20</v>
      </c>
      <c r="G26" s="21" t="s">
        <v>20</v>
      </c>
      <c r="H26" s="21" t="s">
        <v>20</v>
      </c>
      <c r="I26" s="21" t="s">
        <v>20</v>
      </c>
      <c r="J26" s="21" t="s">
        <v>20</v>
      </c>
      <c r="K26" s="21" t="s">
        <v>20</v>
      </c>
      <c r="L26" s="21" t="s">
        <v>20</v>
      </c>
      <c r="M26" s="21" t="s">
        <v>20</v>
      </c>
      <c r="N26" s="21" t="s">
        <v>20</v>
      </c>
      <c r="O26" s="21" t="s">
        <v>20</v>
      </c>
      <c r="P26" s="21" t="s">
        <v>20</v>
      </c>
      <c r="Q26" s="21" t="s">
        <v>20</v>
      </c>
      <c r="R26" s="21" t="s">
        <v>20</v>
      </c>
      <c r="S26" s="21" t="s">
        <v>20</v>
      </c>
      <c r="T26" s="21" t="s">
        <v>20</v>
      </c>
      <c r="U26" s="21" t="s">
        <v>20</v>
      </c>
      <c r="V26" s="21" t="s">
        <v>20</v>
      </c>
      <c r="W26" s="21" t="s">
        <v>20</v>
      </c>
      <c r="X26" s="21" t="s">
        <v>20</v>
      </c>
    </row>
    <row r="27" spans="1:63" s="7" customFormat="1">
      <c r="A27" s="25" t="s">
        <v>18</v>
      </c>
      <c r="B27" s="26" t="s">
        <v>75</v>
      </c>
      <c r="C27" s="27" t="s">
        <v>19</v>
      </c>
      <c r="D27" s="27">
        <f>D20</f>
        <v>9.1199999999999992</v>
      </c>
      <c r="E27" s="27" t="s">
        <v>20</v>
      </c>
      <c r="F27" s="27" t="s">
        <v>20</v>
      </c>
      <c r="G27" s="27">
        <f>G20</f>
        <v>9.0359999999999996</v>
      </c>
      <c r="H27" s="27">
        <f t="shared" ref="H27" si="4">H20</f>
        <v>8.4000000000000005E-2</v>
      </c>
      <c r="I27" s="27">
        <f>I20</f>
        <v>0</v>
      </c>
      <c r="J27" s="27" t="s">
        <v>20</v>
      </c>
      <c r="K27" s="27" t="s">
        <v>20</v>
      </c>
      <c r="L27" s="27">
        <f>L20</f>
        <v>0</v>
      </c>
      <c r="M27" s="27">
        <f t="shared" ref="M27" si="5">M20</f>
        <v>0</v>
      </c>
      <c r="N27" s="27">
        <f t="shared" ref="N27" si="6">I27-D27</f>
        <v>-9.1199999999999992</v>
      </c>
      <c r="O27" s="27">
        <f t="shared" ref="O27" si="7">IF(D27=0,0,I27/D27*100)</f>
        <v>0</v>
      </c>
      <c r="P27" s="27">
        <v>0</v>
      </c>
      <c r="Q27" s="27">
        <v>0</v>
      </c>
      <c r="R27" s="27">
        <v>0</v>
      </c>
      <c r="S27" s="27">
        <v>0</v>
      </c>
      <c r="T27" s="27">
        <f t="shared" ref="T27" si="8">L27-G27</f>
        <v>-9.0359999999999996</v>
      </c>
      <c r="U27" s="27">
        <f t="shared" ref="U27" si="9">IF(G27=0,0,L27/G27*100)</f>
        <v>0</v>
      </c>
      <c r="V27" s="27">
        <f t="shared" ref="V27" si="10">M27-H27</f>
        <v>-8.4000000000000005E-2</v>
      </c>
      <c r="W27" s="27">
        <f t="shared" ref="W27" si="11">IF(H27=0,0,M27/H27*100)</f>
        <v>0</v>
      </c>
      <c r="X27" s="27" t="s">
        <v>20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</row>
    <row r="28" spans="1:63" s="7" customFormat="1" ht="25.5">
      <c r="A28" s="28" t="s">
        <v>21</v>
      </c>
      <c r="B28" s="29" t="s">
        <v>22</v>
      </c>
      <c r="C28" s="30" t="s">
        <v>19</v>
      </c>
      <c r="D28" s="31" t="s">
        <v>20</v>
      </c>
      <c r="E28" s="31" t="s">
        <v>20</v>
      </c>
      <c r="F28" s="31" t="s">
        <v>20</v>
      </c>
      <c r="G28" s="31" t="s">
        <v>20</v>
      </c>
      <c r="H28" s="31" t="s">
        <v>20</v>
      </c>
      <c r="I28" s="31" t="s">
        <v>20</v>
      </c>
      <c r="J28" s="31" t="s">
        <v>20</v>
      </c>
      <c r="K28" s="31" t="s">
        <v>20</v>
      </c>
      <c r="L28" s="31" t="s">
        <v>20</v>
      </c>
      <c r="M28" s="31" t="s">
        <v>20</v>
      </c>
      <c r="N28" s="31" t="s">
        <v>20</v>
      </c>
      <c r="O28" s="31" t="s">
        <v>20</v>
      </c>
      <c r="P28" s="31" t="s">
        <v>20</v>
      </c>
      <c r="Q28" s="31" t="s">
        <v>20</v>
      </c>
      <c r="R28" s="31" t="s">
        <v>20</v>
      </c>
      <c r="S28" s="31" t="s">
        <v>20</v>
      </c>
      <c r="T28" s="31" t="s">
        <v>20</v>
      </c>
      <c r="U28" s="31" t="s">
        <v>20</v>
      </c>
      <c r="V28" s="31" t="s">
        <v>20</v>
      </c>
      <c r="W28" s="31" t="s">
        <v>20</v>
      </c>
      <c r="X28" s="31" t="s">
        <v>20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</row>
    <row r="29" spans="1:63" s="7" customFormat="1" ht="25.5">
      <c r="A29" s="28" t="s">
        <v>23</v>
      </c>
      <c r="B29" s="29" t="s">
        <v>24</v>
      </c>
      <c r="C29" s="30" t="s">
        <v>19</v>
      </c>
      <c r="D29" s="34">
        <f>D30+D33</f>
        <v>9.1199999999999992</v>
      </c>
      <c r="E29" s="31" t="s">
        <v>20</v>
      </c>
      <c r="F29" s="31" t="s">
        <v>20</v>
      </c>
      <c r="G29" s="34">
        <f>G30+G33</f>
        <v>9.0359999999999996</v>
      </c>
      <c r="H29" s="34">
        <f>H30+H33</f>
        <v>8.4000000000000005E-2</v>
      </c>
      <c r="I29" s="34">
        <f>I30+I33</f>
        <v>0</v>
      </c>
      <c r="J29" s="31" t="s">
        <v>20</v>
      </c>
      <c r="K29" s="31" t="s">
        <v>20</v>
      </c>
      <c r="L29" s="34">
        <f>L30+L33</f>
        <v>0</v>
      </c>
      <c r="M29" s="34">
        <f>M30+M33</f>
        <v>0</v>
      </c>
      <c r="N29" s="34">
        <f t="shared" ref="N29" si="12">I29-D29</f>
        <v>-9.1199999999999992</v>
      </c>
      <c r="O29" s="34">
        <f t="shared" ref="O29" si="13">IF(D29=0,0,I29/D29*100)</f>
        <v>0</v>
      </c>
      <c r="P29" s="34">
        <v>0</v>
      </c>
      <c r="Q29" s="34">
        <v>0</v>
      </c>
      <c r="R29" s="34">
        <v>0</v>
      </c>
      <c r="S29" s="34">
        <v>0</v>
      </c>
      <c r="T29" s="34">
        <f t="shared" ref="T29" si="14">L29-G29</f>
        <v>-9.0359999999999996</v>
      </c>
      <c r="U29" s="34">
        <f t="shared" ref="U29" si="15">IF(G29=0,0,L29/G29*100)</f>
        <v>0</v>
      </c>
      <c r="V29" s="34">
        <f t="shared" ref="V29" si="16">M29-H29</f>
        <v>-8.4000000000000005E-2</v>
      </c>
      <c r="W29" s="34">
        <f t="shared" ref="W29" si="17">IF(H29=0,0,M29/H29*100)</f>
        <v>0</v>
      </c>
      <c r="X29" s="34" t="s">
        <v>20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</row>
    <row r="30" spans="1:63" s="4" customFormat="1" ht="51">
      <c r="A30" s="32" t="s">
        <v>25</v>
      </c>
      <c r="B30" s="33" t="s">
        <v>26</v>
      </c>
      <c r="C30" s="32" t="s">
        <v>19</v>
      </c>
      <c r="D30" s="32">
        <f>D31</f>
        <v>0</v>
      </c>
      <c r="E30" s="32" t="s">
        <v>20</v>
      </c>
      <c r="F30" s="32" t="s">
        <v>20</v>
      </c>
      <c r="G30" s="32">
        <f>G31</f>
        <v>0</v>
      </c>
      <c r="H30" s="32">
        <f>H31</f>
        <v>0</v>
      </c>
      <c r="I30" s="32">
        <f>I31</f>
        <v>0</v>
      </c>
      <c r="J30" s="32" t="s">
        <v>20</v>
      </c>
      <c r="K30" s="32" t="s">
        <v>20</v>
      </c>
      <c r="L30" s="32">
        <f>L31</f>
        <v>0</v>
      </c>
      <c r="M30" s="32">
        <f>M31</f>
        <v>0</v>
      </c>
      <c r="N30" s="32">
        <f t="shared" ref="N30" si="18">I30-D30</f>
        <v>0</v>
      </c>
      <c r="O30" s="32">
        <f t="shared" ref="O30" si="19">IF(D30=0,0,I30/D30*100)</f>
        <v>0</v>
      </c>
      <c r="P30" s="32">
        <v>0</v>
      </c>
      <c r="Q30" s="32">
        <v>0</v>
      </c>
      <c r="R30" s="32">
        <v>0</v>
      </c>
      <c r="S30" s="32">
        <v>0</v>
      </c>
      <c r="T30" s="32">
        <f t="shared" ref="T30" si="20">L30-G30</f>
        <v>0</v>
      </c>
      <c r="U30" s="32">
        <f t="shared" ref="U30" si="21">IF(G30=0,0,L30/G30*100)</f>
        <v>0</v>
      </c>
      <c r="V30" s="32">
        <f t="shared" ref="V30" si="22">M30-H30</f>
        <v>0</v>
      </c>
      <c r="W30" s="32">
        <f t="shared" ref="W30" si="23">IF(H30=0,0,M30/H30*100)</f>
        <v>0</v>
      </c>
      <c r="X30" s="32" t="s">
        <v>20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</row>
    <row r="31" spans="1:63" s="4" customFormat="1" ht="25.5">
      <c r="A31" s="18" t="s">
        <v>27</v>
      </c>
      <c r="B31" s="19" t="s">
        <v>28</v>
      </c>
      <c r="C31" s="35" t="s">
        <v>19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 t="s">
        <v>20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</row>
    <row r="32" spans="1:63" s="4" customFormat="1" ht="38.25">
      <c r="A32" s="37" t="s">
        <v>29</v>
      </c>
      <c r="B32" s="38" t="s">
        <v>30</v>
      </c>
      <c r="C32" s="38" t="s">
        <v>19</v>
      </c>
      <c r="D32" s="39" t="s">
        <v>20</v>
      </c>
      <c r="E32" s="39" t="s">
        <v>20</v>
      </c>
      <c r="F32" s="39" t="s">
        <v>20</v>
      </c>
      <c r="G32" s="39" t="s">
        <v>20</v>
      </c>
      <c r="H32" s="39" t="s">
        <v>20</v>
      </c>
      <c r="I32" s="39" t="s">
        <v>20</v>
      </c>
      <c r="J32" s="39" t="s">
        <v>20</v>
      </c>
      <c r="K32" s="39" t="s">
        <v>20</v>
      </c>
      <c r="L32" s="39" t="s">
        <v>20</v>
      </c>
      <c r="M32" s="39" t="s">
        <v>20</v>
      </c>
      <c r="N32" s="39" t="s">
        <v>20</v>
      </c>
      <c r="O32" s="39" t="s">
        <v>20</v>
      </c>
      <c r="P32" s="39" t="s">
        <v>20</v>
      </c>
      <c r="Q32" s="39" t="s">
        <v>20</v>
      </c>
      <c r="R32" s="39" t="s">
        <v>20</v>
      </c>
      <c r="S32" s="39" t="s">
        <v>20</v>
      </c>
      <c r="T32" s="39" t="s">
        <v>20</v>
      </c>
      <c r="U32" s="39" t="s">
        <v>20</v>
      </c>
      <c r="V32" s="39" t="s">
        <v>20</v>
      </c>
      <c r="W32" s="39" t="s">
        <v>20</v>
      </c>
      <c r="X32" s="39" t="s">
        <v>20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</row>
    <row r="33" spans="1:63" s="8" customFormat="1" ht="38.25">
      <c r="A33" s="32" t="s">
        <v>31</v>
      </c>
      <c r="B33" s="33" t="s">
        <v>32</v>
      </c>
      <c r="C33" s="32" t="s">
        <v>19</v>
      </c>
      <c r="D33" s="32">
        <f t="shared" ref="D33:M33" si="24">D34+D35</f>
        <v>9.1199999999999992</v>
      </c>
      <c r="E33" s="32">
        <f t="shared" si="24"/>
        <v>0</v>
      </c>
      <c r="F33" s="32">
        <f t="shared" si="24"/>
        <v>0</v>
      </c>
      <c r="G33" s="32">
        <f t="shared" si="24"/>
        <v>9.0359999999999996</v>
      </c>
      <c r="H33" s="32">
        <f t="shared" si="24"/>
        <v>8.4000000000000005E-2</v>
      </c>
      <c r="I33" s="32">
        <f t="shared" si="24"/>
        <v>0</v>
      </c>
      <c r="J33" s="32">
        <f t="shared" si="24"/>
        <v>0</v>
      </c>
      <c r="K33" s="32">
        <f t="shared" si="24"/>
        <v>0</v>
      </c>
      <c r="L33" s="32">
        <f t="shared" si="24"/>
        <v>0</v>
      </c>
      <c r="M33" s="32">
        <f t="shared" si="24"/>
        <v>0</v>
      </c>
      <c r="N33" s="32">
        <f t="shared" ref="N33" si="25">I33-D33</f>
        <v>-9.1199999999999992</v>
      </c>
      <c r="O33" s="32">
        <f t="shared" ref="O33" si="26">IF(D33=0,0,I33/D33*100)</f>
        <v>0</v>
      </c>
      <c r="P33" s="32">
        <v>0</v>
      </c>
      <c r="Q33" s="32">
        <v>0</v>
      </c>
      <c r="R33" s="32">
        <v>0</v>
      </c>
      <c r="S33" s="32">
        <v>0</v>
      </c>
      <c r="T33" s="32">
        <f t="shared" ref="T33" si="27">L33-G33</f>
        <v>-9.0359999999999996</v>
      </c>
      <c r="U33" s="32">
        <f t="shared" ref="U33" si="28">IF(G33=0,0,L33/G33*100)</f>
        <v>0</v>
      </c>
      <c r="V33" s="32">
        <f t="shared" ref="V33" si="29">M33-H33</f>
        <v>-8.4000000000000005E-2</v>
      </c>
      <c r="W33" s="32">
        <f t="shared" ref="W33" si="30">IF(H33=0,0,M33/H33*100)</f>
        <v>0</v>
      </c>
      <c r="X33" s="32" t="s">
        <v>20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</row>
    <row r="34" spans="1:63" s="4" customFormat="1" ht="25.5">
      <c r="A34" s="37" t="s">
        <v>33</v>
      </c>
      <c r="B34" s="38" t="s">
        <v>34</v>
      </c>
      <c r="C34" s="38" t="s">
        <v>19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39" t="s">
        <v>20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</row>
    <row r="35" spans="1:63" s="8" customFormat="1" ht="25.5">
      <c r="A35" s="37" t="s">
        <v>35</v>
      </c>
      <c r="B35" s="38" t="s">
        <v>36</v>
      </c>
      <c r="C35" s="38" t="s">
        <v>19</v>
      </c>
      <c r="D35" s="39">
        <f t="shared" ref="D35:M35" si="31">SUM(D36:D38)</f>
        <v>9.1199999999999992</v>
      </c>
      <c r="E35" s="39">
        <f t="shared" si="31"/>
        <v>0</v>
      </c>
      <c r="F35" s="39">
        <f t="shared" si="31"/>
        <v>0</v>
      </c>
      <c r="G35" s="39">
        <f t="shared" si="31"/>
        <v>9.0359999999999996</v>
      </c>
      <c r="H35" s="39">
        <f t="shared" si="31"/>
        <v>8.4000000000000005E-2</v>
      </c>
      <c r="I35" s="39">
        <f t="shared" si="31"/>
        <v>0</v>
      </c>
      <c r="J35" s="39">
        <f t="shared" si="31"/>
        <v>0</v>
      </c>
      <c r="K35" s="39">
        <f t="shared" si="31"/>
        <v>0</v>
      </c>
      <c r="L35" s="39">
        <f t="shared" si="31"/>
        <v>0</v>
      </c>
      <c r="M35" s="39">
        <f t="shared" si="31"/>
        <v>0</v>
      </c>
      <c r="N35" s="39">
        <f t="shared" ref="N35" si="32">I35-D35</f>
        <v>-9.1199999999999992</v>
      </c>
      <c r="O35" s="39">
        <f t="shared" ref="O35" si="33">IF(D35=0,0,I35/D35*100)</f>
        <v>0</v>
      </c>
      <c r="P35" s="39">
        <v>0</v>
      </c>
      <c r="Q35" s="39">
        <v>0</v>
      </c>
      <c r="R35" s="39">
        <v>0</v>
      </c>
      <c r="S35" s="39">
        <v>0</v>
      </c>
      <c r="T35" s="39">
        <f t="shared" ref="T35" si="34">L35-G35</f>
        <v>-9.0359999999999996</v>
      </c>
      <c r="U35" s="39">
        <f t="shared" ref="U35" si="35">IF(G35=0,0,L35/G35*100)</f>
        <v>0</v>
      </c>
      <c r="V35" s="39">
        <f t="shared" ref="V35" si="36">M35-H35</f>
        <v>-8.4000000000000005E-2</v>
      </c>
      <c r="W35" s="39">
        <f t="shared" ref="W35" si="37">IF(H35=0,0,M35/H35*100)</f>
        <v>0</v>
      </c>
      <c r="X35" s="39" t="s">
        <v>20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</row>
    <row r="36" spans="1:63" s="8" customFormat="1" ht="25.5">
      <c r="A36" s="41" t="s">
        <v>76</v>
      </c>
      <c r="B36" s="42" t="s">
        <v>88</v>
      </c>
      <c r="C36" s="43" t="s">
        <v>86</v>
      </c>
      <c r="D36" s="45">
        <f t="shared" ref="D36:D38" si="38">SUBTOTAL(9,E36:H36)</f>
        <v>9.1199999999999992</v>
      </c>
      <c r="E36" s="44">
        <v>0</v>
      </c>
      <c r="F36" s="44">
        <v>0</v>
      </c>
      <c r="G36" s="44">
        <v>9.0359999999999996</v>
      </c>
      <c r="H36" s="44">
        <v>8.4000000000000005E-2</v>
      </c>
      <c r="I36" s="45">
        <v>0</v>
      </c>
      <c r="J36" s="44">
        <v>0</v>
      </c>
      <c r="K36" s="44">
        <v>0</v>
      </c>
      <c r="L36" s="44">
        <v>0</v>
      </c>
      <c r="M36" s="44">
        <v>0</v>
      </c>
      <c r="N36" s="44">
        <f t="shared" ref="N36:N38" si="39">I36-D36</f>
        <v>-9.1199999999999992</v>
      </c>
      <c r="O36" s="44">
        <f t="shared" ref="O36:O38" si="40">IF(D36=0,0,I36/D36*100)</f>
        <v>0</v>
      </c>
      <c r="P36" s="44">
        <v>0</v>
      </c>
      <c r="Q36" s="44">
        <v>0</v>
      </c>
      <c r="R36" s="44">
        <v>0</v>
      </c>
      <c r="S36" s="44">
        <v>0</v>
      </c>
      <c r="T36" s="44">
        <f t="shared" ref="T36:T38" si="41">L36-G36</f>
        <v>-9.0359999999999996</v>
      </c>
      <c r="U36" s="44">
        <f t="shared" ref="U36:U38" si="42">IF(G36=0,0,L36/G36*100)</f>
        <v>0</v>
      </c>
      <c r="V36" s="44">
        <f t="shared" ref="V36:V38" si="43">M36-H36</f>
        <v>-8.4000000000000005E-2</v>
      </c>
      <c r="W36" s="44">
        <f t="shared" ref="W36:W38" si="44">IF(H36=0,0,M36/H36*100)</f>
        <v>0</v>
      </c>
      <c r="X36" s="44" t="s">
        <v>20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</row>
    <row r="37" spans="1:63" s="8" customFormat="1" ht="51">
      <c r="A37" s="41" t="s">
        <v>77</v>
      </c>
      <c r="B37" s="42" t="s">
        <v>78</v>
      </c>
      <c r="C37" s="43" t="s">
        <v>87</v>
      </c>
      <c r="D37" s="45">
        <f t="shared" si="38"/>
        <v>0</v>
      </c>
      <c r="E37" s="44">
        <v>0</v>
      </c>
      <c r="F37" s="44">
        <v>0</v>
      </c>
      <c r="G37" s="44">
        <v>0</v>
      </c>
      <c r="H37" s="44">
        <v>0</v>
      </c>
      <c r="I37" s="45">
        <v>0</v>
      </c>
      <c r="J37" s="44">
        <v>0</v>
      </c>
      <c r="K37" s="44">
        <v>0</v>
      </c>
      <c r="L37" s="44">
        <v>0</v>
      </c>
      <c r="M37" s="44">
        <v>0</v>
      </c>
      <c r="N37" s="44">
        <f t="shared" si="39"/>
        <v>0</v>
      </c>
      <c r="O37" s="44">
        <f t="shared" si="40"/>
        <v>0</v>
      </c>
      <c r="P37" s="44">
        <v>0</v>
      </c>
      <c r="Q37" s="44">
        <v>0</v>
      </c>
      <c r="R37" s="44">
        <v>0</v>
      </c>
      <c r="S37" s="44">
        <v>0</v>
      </c>
      <c r="T37" s="44">
        <f t="shared" si="41"/>
        <v>0</v>
      </c>
      <c r="U37" s="44">
        <f t="shared" si="42"/>
        <v>0</v>
      </c>
      <c r="V37" s="44">
        <f t="shared" si="43"/>
        <v>0</v>
      </c>
      <c r="W37" s="44">
        <f t="shared" si="44"/>
        <v>0</v>
      </c>
      <c r="X37" s="44" t="s">
        <v>20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</row>
    <row r="38" spans="1:63" s="8" customFormat="1" ht="25.5">
      <c r="A38" s="41" t="s">
        <v>79</v>
      </c>
      <c r="B38" s="42" t="s">
        <v>84</v>
      </c>
      <c r="C38" s="43" t="s">
        <v>85</v>
      </c>
      <c r="D38" s="45">
        <f t="shared" si="38"/>
        <v>0</v>
      </c>
      <c r="E38" s="44">
        <v>0</v>
      </c>
      <c r="F38" s="44">
        <v>0</v>
      </c>
      <c r="G38" s="44">
        <v>0</v>
      </c>
      <c r="H38" s="44">
        <v>0</v>
      </c>
      <c r="I38" s="45">
        <v>0</v>
      </c>
      <c r="J38" s="44">
        <v>0</v>
      </c>
      <c r="K38" s="44">
        <v>0</v>
      </c>
      <c r="L38" s="44">
        <v>0</v>
      </c>
      <c r="M38" s="44">
        <v>0</v>
      </c>
      <c r="N38" s="44">
        <f t="shared" si="39"/>
        <v>0</v>
      </c>
      <c r="O38" s="44">
        <f t="shared" si="40"/>
        <v>0</v>
      </c>
      <c r="P38" s="44">
        <v>0</v>
      </c>
      <c r="Q38" s="44">
        <v>0</v>
      </c>
      <c r="R38" s="44">
        <v>0</v>
      </c>
      <c r="S38" s="44">
        <v>0</v>
      </c>
      <c r="T38" s="44">
        <f t="shared" si="41"/>
        <v>0</v>
      </c>
      <c r="U38" s="44">
        <f t="shared" si="42"/>
        <v>0</v>
      </c>
      <c r="V38" s="44">
        <f t="shared" si="43"/>
        <v>0</v>
      </c>
      <c r="W38" s="44">
        <f t="shared" si="44"/>
        <v>0</v>
      </c>
      <c r="X38" s="44" t="s">
        <v>20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</row>
    <row r="39" spans="1:63" s="8" customFormat="1" ht="25.5">
      <c r="A39" s="32" t="s">
        <v>63</v>
      </c>
      <c r="B39" s="33" t="s">
        <v>64</v>
      </c>
      <c r="C39" s="32" t="s">
        <v>19</v>
      </c>
      <c r="D39" s="32" t="s">
        <v>20</v>
      </c>
      <c r="E39" s="32" t="s">
        <v>20</v>
      </c>
      <c r="F39" s="32" t="s">
        <v>20</v>
      </c>
      <c r="G39" s="32" t="s">
        <v>20</v>
      </c>
      <c r="H39" s="32" t="s">
        <v>20</v>
      </c>
      <c r="I39" s="32" t="s">
        <v>20</v>
      </c>
      <c r="J39" s="32" t="s">
        <v>20</v>
      </c>
      <c r="K39" s="32" t="s">
        <v>20</v>
      </c>
      <c r="L39" s="32" t="s">
        <v>20</v>
      </c>
      <c r="M39" s="32" t="s">
        <v>20</v>
      </c>
      <c r="N39" s="32" t="s">
        <v>20</v>
      </c>
      <c r="O39" s="32" t="s">
        <v>20</v>
      </c>
      <c r="P39" s="32" t="s">
        <v>20</v>
      </c>
      <c r="Q39" s="32" t="s">
        <v>20</v>
      </c>
      <c r="R39" s="32" t="s">
        <v>20</v>
      </c>
      <c r="S39" s="32" t="s">
        <v>20</v>
      </c>
      <c r="T39" s="32" t="s">
        <v>20</v>
      </c>
      <c r="U39" s="32" t="s">
        <v>20</v>
      </c>
      <c r="V39" s="32" t="s">
        <v>20</v>
      </c>
      <c r="W39" s="32" t="s">
        <v>20</v>
      </c>
      <c r="X39" s="32" t="s">
        <v>20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</row>
    <row r="40" spans="1:63" s="4" customFormat="1" ht="38.25">
      <c r="A40" s="32" t="s">
        <v>65</v>
      </c>
      <c r="B40" s="33" t="s">
        <v>66</v>
      </c>
      <c r="C40" s="32" t="s">
        <v>19</v>
      </c>
      <c r="D40" s="32" t="s">
        <v>20</v>
      </c>
      <c r="E40" s="32" t="s">
        <v>20</v>
      </c>
      <c r="F40" s="32" t="s">
        <v>20</v>
      </c>
      <c r="G40" s="32" t="s">
        <v>20</v>
      </c>
      <c r="H40" s="32" t="s">
        <v>20</v>
      </c>
      <c r="I40" s="32" t="s">
        <v>20</v>
      </c>
      <c r="J40" s="32" t="s">
        <v>20</v>
      </c>
      <c r="K40" s="32" t="s">
        <v>20</v>
      </c>
      <c r="L40" s="32" t="s">
        <v>20</v>
      </c>
      <c r="M40" s="32" t="s">
        <v>20</v>
      </c>
      <c r="N40" s="32" t="s">
        <v>20</v>
      </c>
      <c r="O40" s="32" t="s">
        <v>20</v>
      </c>
      <c r="P40" s="32" t="s">
        <v>20</v>
      </c>
      <c r="Q40" s="32" t="s">
        <v>20</v>
      </c>
      <c r="R40" s="32" t="s">
        <v>20</v>
      </c>
      <c r="S40" s="32" t="s">
        <v>20</v>
      </c>
      <c r="T40" s="32" t="s">
        <v>20</v>
      </c>
      <c r="U40" s="32" t="s">
        <v>20</v>
      </c>
      <c r="V40" s="32" t="s">
        <v>20</v>
      </c>
      <c r="W40" s="32" t="s">
        <v>20</v>
      </c>
      <c r="X40" s="32" t="s">
        <v>20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</row>
    <row r="41" spans="1:63" s="4" customFormat="1" ht="51">
      <c r="A41" s="31" t="s">
        <v>67</v>
      </c>
      <c r="B41" s="40" t="s">
        <v>68</v>
      </c>
      <c r="C41" s="31" t="s">
        <v>19</v>
      </c>
      <c r="D41" s="31" t="s">
        <v>20</v>
      </c>
      <c r="E41" s="31" t="s">
        <v>20</v>
      </c>
      <c r="F41" s="31" t="s">
        <v>20</v>
      </c>
      <c r="G41" s="31" t="s">
        <v>20</v>
      </c>
      <c r="H41" s="31" t="s">
        <v>20</v>
      </c>
      <c r="I41" s="31" t="s">
        <v>20</v>
      </c>
      <c r="J41" s="31" t="s">
        <v>20</v>
      </c>
      <c r="K41" s="31" t="s">
        <v>20</v>
      </c>
      <c r="L41" s="31" t="s">
        <v>20</v>
      </c>
      <c r="M41" s="31" t="s">
        <v>20</v>
      </c>
      <c r="N41" s="31" t="s">
        <v>20</v>
      </c>
      <c r="O41" s="31" t="s">
        <v>20</v>
      </c>
      <c r="P41" s="31" t="s">
        <v>20</v>
      </c>
      <c r="Q41" s="31" t="s">
        <v>20</v>
      </c>
      <c r="R41" s="31" t="s">
        <v>20</v>
      </c>
      <c r="S41" s="31" t="s">
        <v>20</v>
      </c>
      <c r="T41" s="31" t="s">
        <v>20</v>
      </c>
      <c r="U41" s="31" t="s">
        <v>20</v>
      </c>
      <c r="V41" s="31" t="s">
        <v>20</v>
      </c>
      <c r="W41" s="31" t="s">
        <v>20</v>
      </c>
      <c r="X41" s="31" t="s">
        <v>20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</row>
    <row r="42" spans="1:63" ht="25.5">
      <c r="A42" s="31" t="s">
        <v>69</v>
      </c>
      <c r="B42" s="40" t="s">
        <v>70</v>
      </c>
      <c r="C42" s="31" t="s">
        <v>19</v>
      </c>
      <c r="D42" s="31" t="s">
        <v>20</v>
      </c>
      <c r="E42" s="31" t="s">
        <v>20</v>
      </c>
      <c r="F42" s="31" t="s">
        <v>20</v>
      </c>
      <c r="G42" s="31" t="s">
        <v>20</v>
      </c>
      <c r="H42" s="31" t="s">
        <v>20</v>
      </c>
      <c r="I42" s="31" t="s">
        <v>20</v>
      </c>
      <c r="J42" s="31" t="s">
        <v>20</v>
      </c>
      <c r="K42" s="31" t="s">
        <v>20</v>
      </c>
      <c r="L42" s="31" t="s">
        <v>20</v>
      </c>
      <c r="M42" s="31" t="s">
        <v>20</v>
      </c>
      <c r="N42" s="31" t="s">
        <v>20</v>
      </c>
      <c r="O42" s="31" t="s">
        <v>20</v>
      </c>
      <c r="P42" s="31" t="s">
        <v>20</v>
      </c>
      <c r="Q42" s="31" t="s">
        <v>20</v>
      </c>
      <c r="R42" s="31" t="s">
        <v>20</v>
      </c>
      <c r="S42" s="31" t="s">
        <v>20</v>
      </c>
      <c r="T42" s="31" t="s">
        <v>20</v>
      </c>
      <c r="U42" s="31" t="s">
        <v>20</v>
      </c>
      <c r="V42" s="31" t="s">
        <v>20</v>
      </c>
      <c r="W42" s="31" t="s">
        <v>20</v>
      </c>
      <c r="X42" s="31" t="s">
        <v>20</v>
      </c>
    </row>
    <row r="43" spans="1:63" ht="25.5">
      <c r="A43" s="28" t="s">
        <v>71</v>
      </c>
      <c r="B43" s="29" t="s">
        <v>72</v>
      </c>
      <c r="C43" s="30" t="s">
        <v>19</v>
      </c>
      <c r="D43" s="31" t="s">
        <v>20</v>
      </c>
      <c r="E43" s="31" t="s">
        <v>20</v>
      </c>
      <c r="F43" s="31" t="s">
        <v>20</v>
      </c>
      <c r="G43" s="31" t="s">
        <v>20</v>
      </c>
      <c r="H43" s="31" t="s">
        <v>20</v>
      </c>
      <c r="I43" s="31" t="s">
        <v>20</v>
      </c>
      <c r="J43" s="31" t="s">
        <v>20</v>
      </c>
      <c r="K43" s="31" t="s">
        <v>20</v>
      </c>
      <c r="L43" s="31" t="s">
        <v>20</v>
      </c>
      <c r="M43" s="31" t="s">
        <v>20</v>
      </c>
      <c r="N43" s="31" t="s">
        <v>20</v>
      </c>
      <c r="O43" s="31" t="s">
        <v>20</v>
      </c>
      <c r="P43" s="31" t="s">
        <v>20</v>
      </c>
      <c r="Q43" s="31" t="s">
        <v>20</v>
      </c>
      <c r="R43" s="31" t="s">
        <v>20</v>
      </c>
      <c r="S43" s="31" t="s">
        <v>20</v>
      </c>
      <c r="T43" s="31" t="s">
        <v>20</v>
      </c>
      <c r="U43" s="31" t="s">
        <v>20</v>
      </c>
      <c r="V43" s="31" t="s">
        <v>20</v>
      </c>
      <c r="W43" s="31" t="s">
        <v>20</v>
      </c>
      <c r="X43" s="31" t="s">
        <v>20</v>
      </c>
    </row>
    <row r="44" spans="1:63" ht="25.5">
      <c r="A44" s="28" t="s">
        <v>73</v>
      </c>
      <c r="B44" s="29" t="s">
        <v>74</v>
      </c>
      <c r="C44" s="30" t="s">
        <v>19</v>
      </c>
      <c r="D44" s="31" t="s">
        <v>20</v>
      </c>
      <c r="E44" s="31" t="s">
        <v>20</v>
      </c>
      <c r="F44" s="31" t="s">
        <v>20</v>
      </c>
      <c r="G44" s="31" t="s">
        <v>20</v>
      </c>
      <c r="H44" s="31" t="s">
        <v>20</v>
      </c>
      <c r="I44" s="31" t="s">
        <v>20</v>
      </c>
      <c r="J44" s="31" t="s">
        <v>20</v>
      </c>
      <c r="K44" s="31" t="s">
        <v>20</v>
      </c>
      <c r="L44" s="31" t="s">
        <v>20</v>
      </c>
      <c r="M44" s="31" t="s">
        <v>20</v>
      </c>
      <c r="N44" s="31" t="s">
        <v>20</v>
      </c>
      <c r="O44" s="31" t="s">
        <v>20</v>
      </c>
      <c r="P44" s="31" t="s">
        <v>20</v>
      </c>
      <c r="Q44" s="31" t="s">
        <v>20</v>
      </c>
      <c r="R44" s="31" t="s">
        <v>20</v>
      </c>
      <c r="S44" s="31" t="s">
        <v>20</v>
      </c>
      <c r="T44" s="31" t="s">
        <v>20</v>
      </c>
      <c r="U44" s="31" t="s">
        <v>20</v>
      </c>
      <c r="V44" s="31" t="s">
        <v>20</v>
      </c>
      <c r="W44" s="31" t="s">
        <v>20</v>
      </c>
      <c r="X44" s="31" t="s">
        <v>20</v>
      </c>
    </row>
  </sheetData>
  <autoFilter ref="A21:BK44"/>
  <mergeCells count="33">
    <mergeCell ref="J9:K9"/>
    <mergeCell ref="H11:P11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K12:S12"/>
    <mergeCell ref="A14:A18"/>
    <mergeCell ref="B14:B18"/>
    <mergeCell ref="C14:C18"/>
    <mergeCell ref="D14:M14"/>
    <mergeCell ref="N14:W15"/>
    <mergeCell ref="E17:E18"/>
    <mergeCell ref="F17:F18"/>
    <mergeCell ref="J17:J18"/>
    <mergeCell ref="K17:K18"/>
    <mergeCell ref="L17:L18"/>
    <mergeCell ref="G4:H4"/>
    <mergeCell ref="J4:K4"/>
    <mergeCell ref="G6:Q6"/>
    <mergeCell ref="G7:O7"/>
    <mergeCell ref="V2:X2"/>
    <mergeCell ref="A3:X3"/>
  </mergeCells>
  <pageMargins left="0.59055118110236171" right="0.39370078740157505" top="0.78740157480314865" bottom="0.39370078740157399" header="0.196850393700787" footer="0.196850393700787"/>
  <pageSetup paperSize="9" scale="52" fitToWidth="0" fitToHeight="0" orientation="landscape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11</vt:lpstr>
      <vt:lpstr>Лист1</vt:lpstr>
      <vt:lpstr>Лист2</vt:lpstr>
      <vt:lpstr>Лист3</vt:lpstr>
      <vt:lpstr>'11'!Область_печати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2025-04-09T11:09:59Z</dcterms:modified>
</cp:coreProperties>
</file>